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720E7F61-C9CA-4D55-8C28-2EAC5D8C3EA7}" xr6:coauthVersionLast="47" xr6:coauthVersionMax="47" xr10:uidLastSave="{00000000-0000-0000-0000-000000000000}"/>
  <bookViews>
    <workbookView xWindow="-108" yWindow="-108" windowWidth="23256" windowHeight="12456" xr2:uid="{00000000-000D-0000-FFFF-FFFF00000000}"/>
  </bookViews>
  <sheets>
    <sheet name="見込額（修正後）" sheetId="5" r:id="rId1"/>
    <sheet name="（別紙）事業詳細・補助対象経費例" sheetId="3" r:id="rId2"/>
    <sheet name="リスト" sheetId="4" state="hidden" r:id="rId3"/>
  </sheets>
  <definedNames>
    <definedName name="_xlnm.Print_Area" localSheetId="0">'見込額（修正後）'!$A$1:$AD$131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29" i="5" l="1"/>
  <c r="Y128" i="5"/>
  <c r="Y127" i="5"/>
  <c r="Y105" i="5"/>
  <c r="Y104" i="5"/>
  <c r="Y103" i="5"/>
  <c r="Y81" i="5"/>
  <c r="Y80" i="5"/>
  <c r="Y79" i="5"/>
  <c r="Y57" i="5"/>
  <c r="Y56" i="5"/>
  <c r="Y55" i="5"/>
  <c r="Y32" i="5"/>
  <c r="Y123" i="5" l="1"/>
  <c r="Y122" i="5"/>
  <c r="Y98" i="5"/>
  <c r="Y99" i="5"/>
  <c r="Y75" i="5"/>
  <c r="Y74" i="5"/>
  <c r="Y51" i="5"/>
  <c r="Y50" i="5"/>
  <c r="Y27" i="5"/>
  <c r="Y26" i="5"/>
  <c r="Y125" i="5" l="1"/>
  <c r="Y120" i="5"/>
  <c r="Y119" i="5"/>
  <c r="Y101" i="5"/>
  <c r="V106" i="5" s="1"/>
  <c r="Y96" i="5"/>
  <c r="Y95" i="5"/>
  <c r="Y77" i="5"/>
  <c r="Y72" i="5"/>
  <c r="Y71" i="5"/>
  <c r="V76" i="5" s="1"/>
  <c r="Y53" i="5"/>
  <c r="Y48" i="5"/>
  <c r="Y47" i="5"/>
  <c r="V58" i="5" l="1"/>
  <c r="V100" i="5"/>
  <c r="V107" i="5" s="1"/>
  <c r="V130" i="5"/>
  <c r="V52" i="5"/>
  <c r="V82" i="5"/>
  <c r="V83" i="5" s="1"/>
  <c r="V124" i="5"/>
  <c r="V59" i="5" l="1"/>
  <c r="V131" i="5"/>
  <c r="Y24" i="5"/>
  <c r="Y23" i="5"/>
  <c r="V28" i="5" s="1"/>
  <c r="Y31" i="5" l="1"/>
  <c r="Y33" i="5"/>
  <c r="Y29" i="5"/>
  <c r="V34" i="5" s="1"/>
  <c r="V35" i="5" s="1"/>
  <c r="U11" i="5" l="1"/>
</calcChain>
</file>

<file path=xl/sharedStrings.xml><?xml version="1.0" encoding="utf-8"?>
<sst xmlns="http://schemas.openxmlformats.org/spreadsheetml/2006/main" count="327" uniqueCount="86">
  <si>
    <t>申　請　者</t>
    <rPh sb="0" eb="1">
      <t>サル</t>
    </rPh>
    <rPh sb="2" eb="3">
      <t>ショウ</t>
    </rPh>
    <rPh sb="4" eb="5">
      <t>シャ</t>
    </rPh>
    <phoneticPr fontId="2"/>
  </si>
  <si>
    <t>フリガナ</t>
    <phoneticPr fontId="2"/>
  </si>
  <si>
    <t>名　　称</t>
    <rPh sb="0" eb="1">
      <t>ナ</t>
    </rPh>
    <rPh sb="3" eb="4">
      <t>ショウ</t>
    </rPh>
    <phoneticPr fontId="2"/>
  </si>
  <si>
    <t>所在地</t>
    <rPh sb="0" eb="3">
      <t>ショザイチ</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</si>
  <si>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</si>
  <si>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</si>
  <si>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</si>
  <si>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</si>
  <si>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</si>
  <si>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E - mail</t>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</si>
  <si>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</si>
  <si>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</si>
  <si>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</si>
  <si>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</si>
  <si>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介護保険事業所番号</t>
    <rPh sb="0" eb="2">
      <t>カイゴ</t>
    </rPh>
    <rPh sb="2" eb="4">
      <t>ホケン</t>
    </rPh>
    <rPh sb="4" eb="7">
      <t>ジギョウショ</t>
    </rPh>
    <rPh sb="7" eb="9">
      <t>バンゴウ</t>
    </rPh>
    <phoneticPr fontId="2"/>
  </si>
  <si>
    <t>サービス種別</t>
    <rPh sb="4" eb="6">
      <t>シュベツ</t>
    </rPh>
    <phoneticPr fontId="2"/>
  </si>
  <si>
    <t>（２）経営改善支援事業</t>
    <rPh sb="3" eb="5">
      <t>ケイエイ</t>
    </rPh>
    <rPh sb="5" eb="7">
      <t>カイゼン</t>
    </rPh>
    <rPh sb="7" eb="9">
      <t>シエン</t>
    </rPh>
    <rPh sb="9" eb="11">
      <t>ジギョウ</t>
    </rPh>
    <phoneticPr fontId="2"/>
  </si>
  <si>
    <t>ア　経営改善の支援</t>
    <rPh sb="2" eb="4">
      <t>ケイエイ</t>
    </rPh>
    <rPh sb="4" eb="6">
      <t>カイゼン</t>
    </rPh>
    <rPh sb="7" eb="9">
      <t>シエン</t>
    </rPh>
    <phoneticPr fontId="2"/>
  </si>
  <si>
    <t>イ　登録ヘルパー等の常勤化の促進の支援</t>
    <rPh sb="2" eb="4">
      <t>トウロク</t>
    </rPh>
    <rPh sb="8" eb="9">
      <t>トウ</t>
    </rPh>
    <rPh sb="10" eb="12">
      <t>ジョウキン</t>
    </rPh>
    <rPh sb="12" eb="13">
      <t>カ</t>
    </rPh>
    <rPh sb="14" eb="16">
      <t>ソクシン</t>
    </rPh>
    <rPh sb="17" eb="19">
      <t>シエン</t>
    </rPh>
    <phoneticPr fontId="2"/>
  </si>
  <si>
    <t>ウ　小規模法人等の協働化・大規模の取組の支援</t>
    <rPh sb="2" eb="7">
      <t>ショウキボホウジン</t>
    </rPh>
    <rPh sb="7" eb="8">
      <t>トウ</t>
    </rPh>
    <rPh sb="9" eb="11">
      <t>キョウドウ</t>
    </rPh>
    <rPh sb="11" eb="12">
      <t>カ</t>
    </rPh>
    <rPh sb="13" eb="16">
      <t>ダイキボ</t>
    </rPh>
    <rPh sb="17" eb="19">
      <t>トリクミ</t>
    </rPh>
    <rPh sb="20" eb="22">
      <t>シエン</t>
    </rPh>
    <phoneticPr fontId="2"/>
  </si>
  <si>
    <t>エ　介護人材・利用者確保のための広報活動に関する支援</t>
    <rPh sb="2" eb="6">
      <t>カイゴジンザイ</t>
    </rPh>
    <rPh sb="7" eb="10">
      <t>リヨウシャ</t>
    </rPh>
    <rPh sb="10" eb="12">
      <t>カクホ</t>
    </rPh>
    <rPh sb="16" eb="18">
      <t>コウホウ</t>
    </rPh>
    <rPh sb="18" eb="20">
      <t>カツドウ</t>
    </rPh>
    <rPh sb="21" eb="22">
      <t>カン</t>
    </rPh>
    <rPh sb="24" eb="26">
      <t>シエン</t>
    </rPh>
    <phoneticPr fontId="2"/>
  </si>
  <si>
    <t>訪問介護事業所</t>
    <rPh sb="0" eb="4">
      <t>ホウモンカイゴ</t>
    </rPh>
    <rPh sb="4" eb="7">
      <t>ジギョウショ</t>
    </rPh>
    <phoneticPr fontId="1"/>
  </si>
  <si>
    <t>定期巡回・随時対応型訪問介護看護事業所</t>
    <rPh sb="0" eb="4">
      <t>テイキジュンカイ</t>
    </rPh>
    <rPh sb="5" eb="7">
      <t>ズイジ</t>
    </rPh>
    <rPh sb="7" eb="10">
      <t>タイオウガタ</t>
    </rPh>
    <rPh sb="10" eb="12">
      <t>ホウモン</t>
    </rPh>
    <rPh sb="12" eb="14">
      <t>カイゴ</t>
    </rPh>
    <rPh sb="14" eb="16">
      <t>カンゴ</t>
    </rPh>
    <rPh sb="16" eb="18">
      <t>ジギョウ</t>
    </rPh>
    <rPh sb="18" eb="19">
      <t>ショ</t>
    </rPh>
    <phoneticPr fontId="1"/>
  </si>
  <si>
    <t>夜間対応型訪問介護事業所</t>
    <rPh sb="0" eb="2">
      <t>ヤカン</t>
    </rPh>
    <rPh sb="2" eb="5">
      <t>タイオウガタ</t>
    </rPh>
    <rPh sb="5" eb="9">
      <t>ホウモンカイゴ</t>
    </rPh>
    <rPh sb="9" eb="12">
      <t>ジギョウショ</t>
    </rPh>
    <phoneticPr fontId="1"/>
  </si>
  <si>
    <t>サービス種別</t>
    <rPh sb="4" eb="6">
      <t>シュベツ</t>
    </rPh>
    <phoneticPr fontId="1"/>
  </si>
  <si>
    <t>（１）人材確保体制構築支援事業</t>
    <rPh sb="3" eb="5">
      <t>ジンザイ</t>
    </rPh>
    <rPh sb="5" eb="7">
      <t>カクホ</t>
    </rPh>
    <rPh sb="7" eb="9">
      <t>タイセイ</t>
    </rPh>
    <rPh sb="9" eb="11">
      <t>コウチク</t>
    </rPh>
    <rPh sb="11" eb="13">
      <t>シエン</t>
    </rPh>
    <rPh sb="13" eb="15">
      <t>ジギョウ</t>
    </rPh>
    <phoneticPr fontId="1"/>
  </si>
  <si>
    <t>ア　研修体制の構築支援</t>
    <rPh sb="2" eb="4">
      <t>ケンシュウ</t>
    </rPh>
    <rPh sb="4" eb="6">
      <t>タイセイ</t>
    </rPh>
    <rPh sb="7" eb="9">
      <t>コウチク</t>
    </rPh>
    <rPh sb="9" eb="11">
      <t>シエン</t>
    </rPh>
    <phoneticPr fontId="1"/>
  </si>
  <si>
    <t>イ　中山間地域等・離島等地域における採用活動の支援</t>
    <phoneticPr fontId="1"/>
  </si>
  <si>
    <t>ウ　経験年数が短いホームヘルパー等への同行支援</t>
    <phoneticPr fontId="1"/>
  </si>
  <si>
    <t>事業詳細・補助対象経費例</t>
    <rPh sb="0" eb="2">
      <t>ジギョウ</t>
    </rPh>
    <rPh sb="2" eb="4">
      <t>ショウサイ</t>
    </rPh>
    <rPh sb="5" eb="7">
      <t>ホジョ</t>
    </rPh>
    <rPh sb="7" eb="11">
      <t>タイショウケイヒ</t>
    </rPh>
    <rPh sb="11" eb="12">
      <t>レイ</t>
    </rPh>
    <phoneticPr fontId="1"/>
  </si>
  <si>
    <t>【対象経費の例】
・ 人材募集や一括採用、合同研修等の実施
・ 従業者の職場定着や職場の魅力発信に資する取組
・ 人事管理や福利厚生、請求業務等のシステム共通化
・ 物品調達の合理化のための共同購入の取組
・ 協働化等にあわせて行うICT インフラの整備</t>
    <rPh sb="1" eb="5">
      <t>タイショウケイヒ</t>
    </rPh>
    <rPh sb="6" eb="7">
      <t>レイ</t>
    </rPh>
    <phoneticPr fontId="1"/>
  </si>
  <si>
    <t>【概要】
　事業所が介護人材や利用者の確保のために行うホームページの開設・改修に係る経費や広報宣材（リーフレット、チラシ等）の作成・印刷等の広報に要する経費を対象とする。</t>
    <rPh sb="1" eb="3">
      <t>ガイヨウ</t>
    </rPh>
    <phoneticPr fontId="1"/>
  </si>
  <si>
    <t>【概要】
　ホームヘルパー希望者の裾野を拡大し、経験年数の短いホームヘルパーでも安心して働き続けられるよう、事業所が行うホームヘルパーや介護職員等の資質向上・定着促進に資する研修計画の作成など研修体制の構築のための取組に要する経費を対象とする。</t>
    <rPh sb="1" eb="3">
      <t>ガイヨウ</t>
    </rPh>
    <phoneticPr fontId="1"/>
  </si>
  <si>
    <t>【対象経費の例】
・介護人材の資質向上や定着促進に資する効果的な研修カリキュラムの作成・見直しやキャリアアップの仕組みづくりに要する費用
・介護職員のスキルアップのための研修等の受講に要する費用</t>
    <rPh sb="1" eb="5">
      <t>タイショウケイヒ</t>
    </rPh>
    <rPh sb="6" eb="7">
      <t>レイ</t>
    </rPh>
    <rPh sb="10" eb="12">
      <t>カイゴ</t>
    </rPh>
    <rPh sb="12" eb="14">
      <t>ジンザイ</t>
    </rPh>
    <rPh sb="15" eb="17">
      <t>シシツ</t>
    </rPh>
    <rPh sb="17" eb="19">
      <t>コウジョウ</t>
    </rPh>
    <rPh sb="20" eb="22">
      <t>テイチャク</t>
    </rPh>
    <rPh sb="22" eb="24">
      <t>ソクシン</t>
    </rPh>
    <rPh sb="25" eb="26">
      <t>シ</t>
    </rPh>
    <rPh sb="28" eb="30">
      <t>コウカ</t>
    </rPh>
    <rPh sb="30" eb="31">
      <t>テキ</t>
    </rPh>
    <rPh sb="32" eb="34">
      <t>ケンシュウ</t>
    </rPh>
    <rPh sb="41" eb="43">
      <t>サクセイ</t>
    </rPh>
    <rPh sb="44" eb="46">
      <t>ミナオ</t>
    </rPh>
    <rPh sb="56" eb="58">
      <t>シク</t>
    </rPh>
    <rPh sb="63" eb="64">
      <t>ヨウ</t>
    </rPh>
    <rPh sb="66" eb="68">
      <t>ヒヨウ</t>
    </rPh>
    <rPh sb="70" eb="72">
      <t>カイゴ</t>
    </rPh>
    <rPh sb="72" eb="74">
      <t>ショクイン</t>
    </rPh>
    <rPh sb="85" eb="87">
      <t>ケンシュウ</t>
    </rPh>
    <rPh sb="87" eb="88">
      <t>トウ</t>
    </rPh>
    <rPh sb="89" eb="91">
      <t>ジュコウ</t>
    </rPh>
    <rPh sb="92" eb="93">
      <t>ヨウ</t>
    </rPh>
    <rPh sb="95" eb="97">
      <t>ヒヨウ</t>
    </rPh>
    <phoneticPr fontId="1"/>
  </si>
  <si>
    <t>【概要】
　中山間地域等（「厚生労働大臣が定める中山間地域等の地域（平成二十一年厚生労働省告示第八十三号）」の第一号に定める地域をいう。以下同じ。）及び離島等地域（「厚生労働大臣が定める地域(平成二十四年厚生労働省告示第百二十号)」に掲げる地域をいう。以下同じ。）に所在する事業所が、当該地域外の求職者に対して採用活動を実施する場合に、地理的条件等により発生するかかり増し経費を対象とする。</t>
    <rPh sb="1" eb="3">
      <t>ガイヨウ</t>
    </rPh>
    <phoneticPr fontId="1"/>
  </si>
  <si>
    <t>【対象経費の例】
・離島等地域に所在する事業所で、インターンの受け入れや職場体験等を実施するにあたり、定期船の運航時間その他の事情で参加者の滞在が必要となる場合に要する経費
・中山間地域等に所在する事業所で、都市部等で実施される合同説明会や就職フェアなどに出展する場合の移動に係る経費</t>
    <phoneticPr fontId="1"/>
  </si>
  <si>
    <t>【概要】
　事業所における経験年数の長いホームヘルパーの技術を着実に継承するため、当該ホームヘルパーが、一定期間、経験年数の短いホームヘルパーや訪問業務に従事した経験のない介護職員等に同行し、訪問介護等サービスの質の確保を図るための技能・技術の向上に向けた指導を行う取組に要する経費を対象とする。
　なお、同行する回数や期間については、経験年数の短いホームヘルパー等の個々の状況により、事業所により適切に判断すること。</t>
    <rPh sb="1" eb="3">
      <t>ガイヨウ</t>
    </rPh>
    <phoneticPr fontId="1"/>
  </si>
  <si>
    <t>【概要】
　事業所が個別に経営基盤の強化及び経営状況の改善、若しくは、各種加算の新規取得支援等を目的とした専門家（コンサルタント事業者や社会保険労務士等）と契約するための経費を対象とする。
　なお、事業所が個別にコンサルタント事業者等への委託や事務作業を行うための臨時職員を雇用することも可能とする。</t>
    <rPh sb="1" eb="3">
      <t>ガイヨウ</t>
    </rPh>
    <rPh sb="6" eb="9">
      <t>ジギョウショ</t>
    </rPh>
    <rPh sb="10" eb="12">
      <t>コベツ</t>
    </rPh>
    <rPh sb="13" eb="17">
      <t>ケイエイキバン</t>
    </rPh>
    <rPh sb="18" eb="20">
      <t>キョウカ</t>
    </rPh>
    <rPh sb="20" eb="21">
      <t>オヨ</t>
    </rPh>
    <rPh sb="22" eb="24">
      <t>ケイエイ</t>
    </rPh>
    <rPh sb="24" eb="26">
      <t>ジョウキョウ</t>
    </rPh>
    <rPh sb="27" eb="29">
      <t>カイゼン</t>
    </rPh>
    <rPh sb="30" eb="31">
      <t>モ</t>
    </rPh>
    <rPh sb="35" eb="37">
      <t>カクシュ</t>
    </rPh>
    <rPh sb="37" eb="39">
      <t>カサン</t>
    </rPh>
    <rPh sb="40" eb="42">
      <t>シンキ</t>
    </rPh>
    <rPh sb="42" eb="44">
      <t>シュトク</t>
    </rPh>
    <rPh sb="44" eb="46">
      <t>シエン</t>
    </rPh>
    <rPh sb="46" eb="47">
      <t>トウ</t>
    </rPh>
    <rPh sb="48" eb="50">
      <t>モクテキ</t>
    </rPh>
    <rPh sb="53" eb="56">
      <t>センモンカ</t>
    </rPh>
    <rPh sb="64" eb="67">
      <t>ジギョウシャ</t>
    </rPh>
    <rPh sb="68" eb="72">
      <t>シャカイホケン</t>
    </rPh>
    <rPh sb="72" eb="75">
      <t>ロウムシ</t>
    </rPh>
    <rPh sb="75" eb="76">
      <t>トウ</t>
    </rPh>
    <rPh sb="78" eb="80">
      <t>ケイヤク</t>
    </rPh>
    <rPh sb="85" eb="87">
      <t>ケイヒ</t>
    </rPh>
    <rPh sb="88" eb="90">
      <t>タイショウ</t>
    </rPh>
    <rPh sb="99" eb="102">
      <t>ジギョウショ</t>
    </rPh>
    <rPh sb="103" eb="105">
      <t>コベツ</t>
    </rPh>
    <rPh sb="113" eb="116">
      <t>ジギョウシャ</t>
    </rPh>
    <rPh sb="116" eb="117">
      <t>トウ</t>
    </rPh>
    <phoneticPr fontId="1"/>
  </si>
  <si>
    <t>【概要】
　ホームヘルパー雇用の安定化を図るため、登録ヘルパー等（勤務日及び勤務時間が不定期な登録ヘルパーや非常勤のホームヘルパーをいう。以下同じ）の常勤化を促進するために要する経費を対象とする。</t>
    <rPh sb="1" eb="3">
      <t>ガイヨウ</t>
    </rPh>
    <phoneticPr fontId="1"/>
  </si>
  <si>
    <t>【対象経費の例】
・登録ヘルパー等が常勤職員としての雇用を希望する場合に必要な賃金等（法定福利費等を含む）の差額の経費
・登録ヘルパー等の離職に伴い、新たに常勤のホームヘルパーを雇用する際に生じる賃金等の差額の経費</t>
    <rPh sb="1" eb="5">
      <t>タイショウケイヒ</t>
    </rPh>
    <rPh sb="6" eb="7">
      <t>レイ</t>
    </rPh>
    <phoneticPr fontId="1"/>
  </si>
  <si>
    <t>【概要】
　以下の要件に該当する小規模な法人を中心とした複数の法人により構成される事業者グループ（以下「事業者グループ」という。）が、地域の状況や事業規模を踏まえた法人間の連携を促進し、相互に協力して行う人材育成や経営改善に向けた取組に要する経費を対象とする。</t>
    <rPh sb="1" eb="3">
      <t>ガイヨウ</t>
    </rPh>
    <phoneticPr fontId="1"/>
  </si>
  <si>
    <t>【対象法人の要件】
　事業者グループには、次の（ア）から（エ）のいずれかに該当する法人を１以上含むこと
(ア) １法人あたり１の訪問介護等事業所を運営する法人
(イ) 運営する訪問介護等事業所の月の延べ訪問回数が平均200 回以下である法人
(ウ) 運営する訪問介護等事業所の職員数が常勤換算方法で平均５人以下の法人
(エ) 運営する訪問介護等事業所が全て中山間地域等又は離島等地域に所在する法人</t>
    <rPh sb="1" eb="3">
      <t>タイショウ</t>
    </rPh>
    <rPh sb="3" eb="5">
      <t>ホウ_x0000__x0001_</t>
    </rPh>
    <rPh sb="6" eb="8">
      <t/>
    </rPh>
    <phoneticPr fontId="1"/>
  </si>
  <si>
    <t>合計</t>
    <rPh sb="0" eb="2">
      <t>ゴウケイ</t>
    </rPh>
    <phoneticPr fontId="1"/>
  </si>
  <si>
    <t>小計</t>
    <rPh sb="0" eb="2">
      <t>ショウケイ</t>
    </rPh>
    <phoneticPr fontId="1"/>
  </si>
  <si>
    <t>千円</t>
    <rPh sb="0" eb="2">
      <t>センエン</t>
    </rPh>
    <phoneticPr fontId="1"/>
  </si>
  <si>
    <t>（１）
人材確保体制構築支援事業</t>
    <phoneticPr fontId="1"/>
  </si>
  <si>
    <t>ア</t>
    <phoneticPr fontId="1"/>
  </si>
  <si>
    <t>イ</t>
    <phoneticPr fontId="1"/>
  </si>
  <si>
    <t>ウ</t>
    <phoneticPr fontId="1"/>
  </si>
  <si>
    <t>エ</t>
    <phoneticPr fontId="1"/>
  </si>
  <si>
    <t>（２）
経営改善
支援事業</t>
    <phoneticPr fontId="1"/>
  </si>
  <si>
    <t>研修体制の構築の支援</t>
    <rPh sb="0" eb="4">
      <t>ケンシュウタイセイ</t>
    </rPh>
    <rPh sb="5" eb="7">
      <t>コウチク</t>
    </rPh>
    <rPh sb="8" eb="10">
      <t>シエン</t>
    </rPh>
    <phoneticPr fontId="1"/>
  </si>
  <si>
    <t>中山間地域等・離島等地域における採用活動の支援</t>
    <rPh sb="0" eb="3">
      <t>チュウサンカン</t>
    </rPh>
    <rPh sb="3" eb="5">
      <t>チイキ</t>
    </rPh>
    <rPh sb="5" eb="6">
      <t>トウ</t>
    </rPh>
    <rPh sb="7" eb="9">
      <t>リトウ</t>
    </rPh>
    <rPh sb="9" eb="10">
      <t>トウ</t>
    </rPh>
    <rPh sb="10" eb="12">
      <t>チイキ</t>
    </rPh>
    <rPh sb="16" eb="18">
      <t>サイヨウ</t>
    </rPh>
    <rPh sb="18" eb="20">
      <t>カツドウ</t>
    </rPh>
    <rPh sb="21" eb="23">
      <t>シエン</t>
    </rPh>
    <phoneticPr fontId="1"/>
  </si>
  <si>
    <t>経験年数が短いホームヘルパー等への同行支援</t>
    <rPh sb="0" eb="4">
      <t>ケイケンネンスウ</t>
    </rPh>
    <rPh sb="5" eb="6">
      <t>ミジカ</t>
    </rPh>
    <rPh sb="14" eb="15">
      <t>トウ</t>
    </rPh>
    <rPh sb="17" eb="19">
      <t>ドウコウ</t>
    </rPh>
    <rPh sb="19" eb="21">
      <t>シエン</t>
    </rPh>
    <phoneticPr fontId="1"/>
  </si>
  <si>
    <t>経営改善の支援</t>
    <rPh sb="0" eb="2">
      <t>ケイエイ</t>
    </rPh>
    <rPh sb="2" eb="4">
      <t>カイゼン</t>
    </rPh>
    <rPh sb="5" eb="7">
      <t>シエン</t>
    </rPh>
    <phoneticPr fontId="1"/>
  </si>
  <si>
    <t>登録ヘルパー等の常勤化の促進の支援</t>
    <rPh sb="0" eb="2">
      <t>トウロク</t>
    </rPh>
    <rPh sb="6" eb="7">
      <t>トウ</t>
    </rPh>
    <rPh sb="8" eb="11">
      <t>ジョウキンカ</t>
    </rPh>
    <rPh sb="12" eb="14">
      <t>ソクシン</t>
    </rPh>
    <rPh sb="15" eb="17">
      <t>シエン</t>
    </rPh>
    <phoneticPr fontId="1"/>
  </si>
  <si>
    <t>小規模法人等の協働化・大規模化の取組の支援</t>
    <rPh sb="0" eb="3">
      <t>ショウキボ</t>
    </rPh>
    <rPh sb="3" eb="6">
      <t>ホウジントウ</t>
    </rPh>
    <rPh sb="7" eb="9">
      <t>キョウドウ</t>
    </rPh>
    <rPh sb="9" eb="10">
      <t>カ</t>
    </rPh>
    <rPh sb="11" eb="15">
      <t>ダイキボカ</t>
    </rPh>
    <rPh sb="16" eb="18">
      <t>トリクミ</t>
    </rPh>
    <rPh sb="19" eb="21">
      <t>シエン</t>
    </rPh>
    <phoneticPr fontId="1"/>
  </si>
  <si>
    <t>介護人材・利用者確保のための広報活動に関する支援</t>
    <rPh sb="0" eb="4">
      <t>カイゴジンザイ</t>
    </rPh>
    <rPh sb="5" eb="8">
      <t>リヨウシャ</t>
    </rPh>
    <rPh sb="8" eb="10">
      <t>カクホ</t>
    </rPh>
    <rPh sb="14" eb="18">
      <t>コウホウカツドウ</t>
    </rPh>
    <rPh sb="19" eb="20">
      <t>カン</t>
    </rPh>
    <rPh sb="22" eb="24">
      <t>シエン</t>
    </rPh>
    <phoneticPr fontId="1"/>
  </si>
  <si>
    <t>別紙</t>
    <rPh sb="0" eb="2">
      <t>ベッシ</t>
    </rPh>
    <phoneticPr fontId="1"/>
  </si>
  <si>
    <t>事業所の状況</t>
    <rPh sb="0" eb="3">
      <t>ジギョウショ</t>
    </rPh>
    <rPh sb="4" eb="6">
      <t>ジョウキョウ</t>
    </rPh>
    <phoneticPr fontId="2"/>
  </si>
  <si>
    <t>申請見込</t>
    <rPh sb="0" eb="2">
      <t>シンセイ</t>
    </rPh>
    <rPh sb="2" eb="4">
      <t>ミコミ</t>
    </rPh>
    <phoneticPr fontId="1"/>
  </si>
  <si>
    <t>事業所の名称</t>
    <rPh sb="0" eb="3">
      <t>ジギョウショ</t>
    </rPh>
    <rPh sb="4" eb="6">
      <t>メイショウ</t>
    </rPh>
    <phoneticPr fontId="2"/>
  </si>
  <si>
    <t>事業所の所在地</t>
    <rPh sb="0" eb="3">
      <t>ジギョウショ</t>
    </rPh>
    <rPh sb="4" eb="7">
      <t>ショザイチ</t>
    </rPh>
    <phoneticPr fontId="2"/>
  </si>
  <si>
    <t>申請見込</t>
    <rPh sb="0" eb="2">
      <t>シンセイ</t>
    </rPh>
    <rPh sb="2" eb="4">
      <t>ミコミ</t>
    </rPh>
    <phoneticPr fontId="1"/>
  </si>
  <si>
    <t>○</t>
    <phoneticPr fontId="1"/>
  </si>
  <si>
    <t>×</t>
    <phoneticPr fontId="1"/>
  </si>
  <si>
    <t>月の延べ訪問回数200回以下</t>
    <rPh sb="0" eb="1">
      <t>ツキ</t>
    </rPh>
    <rPh sb="2" eb="3">
      <t>ノ</t>
    </rPh>
    <rPh sb="4" eb="8">
      <t>ホウモンカイスウ</t>
    </rPh>
    <rPh sb="11" eb="12">
      <t>カイ</t>
    </rPh>
    <rPh sb="12" eb="14">
      <t>イカ</t>
    </rPh>
    <phoneticPr fontId="2"/>
  </si>
  <si>
    <t>人</t>
    <rPh sb="0" eb="1">
      <t>ヒト</t>
    </rPh>
    <phoneticPr fontId="1"/>
  </si>
  <si>
    <t>※　訪問業務に従事した期間が１年未満である者。</t>
    <rPh sb="2" eb="4">
      <t>ホウモン</t>
    </rPh>
    <rPh sb="4" eb="6">
      <t>ギョウム</t>
    </rPh>
    <rPh sb="7" eb="9">
      <t>ジュウジ</t>
    </rPh>
    <rPh sb="11" eb="13">
      <t>キカン</t>
    </rPh>
    <rPh sb="15" eb="16">
      <t>ネン</t>
    </rPh>
    <rPh sb="16" eb="18">
      <t>ミマン</t>
    </rPh>
    <rPh sb="21" eb="22">
      <t>モノ</t>
    </rPh>
    <phoneticPr fontId="1"/>
  </si>
  <si>
    <t>30分未満</t>
    <phoneticPr fontId="1"/>
  </si>
  <si>
    <t>30分以上</t>
    <rPh sb="3" eb="5">
      <t>イジョウ</t>
    </rPh>
    <phoneticPr fontId="1"/>
  </si>
  <si>
    <r>
      <t>経験年数が短いホームヘルパー数　</t>
    </r>
    <r>
      <rPr>
        <sz val="6"/>
        <color theme="1"/>
        <rFont val="游ゴシック"/>
        <family val="3"/>
        <charset val="128"/>
        <scheme val="minor"/>
      </rPr>
      <t>※</t>
    </r>
    <rPh sb="0" eb="2">
      <t>ケイケン</t>
    </rPh>
    <rPh sb="2" eb="4">
      <t>ネンスウ</t>
    </rPh>
    <rPh sb="5" eb="6">
      <t>ミジカ</t>
    </rPh>
    <rPh sb="14" eb="15">
      <t>スウ</t>
    </rPh>
    <phoneticPr fontId="1"/>
  </si>
  <si>
    <t>　常勤化する登録ヘルパー等の数</t>
    <rPh sb="1" eb="4">
      <t>ジョウキンカ</t>
    </rPh>
    <rPh sb="6" eb="8">
      <t>トウロク</t>
    </rPh>
    <rPh sb="12" eb="13">
      <t>トウ</t>
    </rPh>
    <rPh sb="14" eb="15">
      <t>カズ</t>
    </rPh>
    <phoneticPr fontId="1"/>
  </si>
  <si>
    <t>申請見込額</t>
    <rPh sb="0" eb="2">
      <t>シンセイ</t>
    </rPh>
    <rPh sb="2" eb="4">
      <t>ミコミ</t>
    </rPh>
    <rPh sb="4" eb="5">
      <t>ガク</t>
    </rPh>
    <phoneticPr fontId="1"/>
  </si>
  <si>
    <t>事業所１</t>
    <rPh sb="0" eb="3">
      <t>ジギョウショ</t>
    </rPh>
    <phoneticPr fontId="1"/>
  </si>
  <si>
    <t>色付きのセルに入力すること（赤色のセルは選択式）。</t>
    <rPh sb="0" eb="2">
      <t>イロツ</t>
    </rPh>
    <rPh sb="7" eb="9">
      <t>ニュウリョク</t>
    </rPh>
    <rPh sb="14" eb="15">
      <t>アカ</t>
    </rPh>
    <rPh sb="15" eb="16">
      <t>イロ</t>
    </rPh>
    <rPh sb="20" eb="23">
      <t>センタクシキ</t>
    </rPh>
    <phoneticPr fontId="1"/>
  </si>
  <si>
    <t>事業所２</t>
    <rPh sb="0" eb="3">
      <t>ジギョウショ</t>
    </rPh>
    <phoneticPr fontId="1"/>
  </si>
  <si>
    <t>事業所３</t>
    <rPh sb="0" eb="3">
      <t>ジギョウショ</t>
    </rPh>
    <phoneticPr fontId="1"/>
  </si>
  <si>
    <t>事業所４</t>
    <rPh sb="0" eb="3">
      <t>ジギョウショ</t>
    </rPh>
    <phoneticPr fontId="1"/>
  </si>
  <si>
    <t>事業所５</t>
    <rPh sb="0" eb="3">
      <t>ジギョウショ</t>
    </rPh>
    <phoneticPr fontId="1"/>
  </si>
  <si>
    <t>以下、事業所ごとに記載すること。６事業所以上まとめて申請する場合は、本シートをコピーして作成願います。</t>
    <rPh sb="0" eb="2">
      <t>イカ</t>
    </rPh>
    <rPh sb="3" eb="6">
      <t>ジギョウショ</t>
    </rPh>
    <rPh sb="9" eb="11">
      <t>キサイ</t>
    </rPh>
    <rPh sb="17" eb="20">
      <t>ジギョウショ</t>
    </rPh>
    <rPh sb="20" eb="22">
      <t>イジョウ</t>
    </rPh>
    <rPh sb="26" eb="28">
      <t>シンセイ</t>
    </rPh>
    <rPh sb="30" eb="32">
      <t>バアイ</t>
    </rPh>
    <rPh sb="34" eb="35">
      <t>ホン</t>
    </rPh>
    <rPh sb="44" eb="46">
      <t>サクセイ</t>
    </rPh>
    <rPh sb="46" eb="47">
      <t>ネガ</t>
    </rPh>
    <phoneticPr fontId="1"/>
  </si>
  <si>
    <t>※　該当する場合は○、該当しない場合は×を選択。</t>
    <phoneticPr fontId="1"/>
  </si>
  <si>
    <t>各メニューの詳細や補助対象経費例は別紙のとおり。
申請見込で○を選択すると、上限額が自動計算されます。</t>
    <rPh sb="0" eb="1">
      <t>カク</t>
    </rPh>
    <rPh sb="6" eb="8">
      <t>ショウサイ</t>
    </rPh>
    <rPh sb="9" eb="11">
      <t>ホジョ</t>
    </rPh>
    <rPh sb="11" eb="15">
      <t>タイショウケイヒ</t>
    </rPh>
    <rPh sb="15" eb="16">
      <t>レイ</t>
    </rPh>
    <rPh sb="17" eb="19">
      <t>ベッシ</t>
    </rPh>
    <rPh sb="25" eb="29">
      <t>シンセイミコミ</t>
    </rPh>
    <rPh sb="32" eb="34">
      <t>センタク</t>
    </rPh>
    <rPh sb="38" eb="41">
      <t>ジョウゲンガク</t>
    </rPh>
    <rPh sb="42" eb="46">
      <t>ジドウケイサン</t>
    </rPh>
    <phoneticPr fontId="1"/>
  </si>
  <si>
    <t>申請見込（上限）額</t>
    <rPh sb="0" eb="2">
      <t>シンセイ</t>
    </rPh>
    <rPh sb="2" eb="4">
      <t>ミコミ</t>
    </rPh>
    <rPh sb="5" eb="7">
      <t>ジョウゲン</t>
    </rPh>
    <rPh sb="8" eb="9">
      <t>ガク</t>
    </rPh>
    <phoneticPr fontId="1"/>
  </si>
  <si>
    <t>修正後</t>
    <rPh sb="0" eb="2">
      <t>シュウセイ</t>
    </rPh>
    <rPh sb="2" eb="3">
      <t>ゴ</t>
    </rPh>
    <phoneticPr fontId="1"/>
  </si>
  <si>
    <t>令和８年度訪問介護等サービス提供体制確保支援事業　申請見込額調査票</t>
    <rPh sb="0" eb="2">
      <t>レイワ</t>
    </rPh>
    <rPh sb="3" eb="5">
      <t>ネンド</t>
    </rPh>
    <rPh sb="5" eb="9">
      <t>ホウモンカイゴ</t>
    </rPh>
    <rPh sb="9" eb="10">
      <t>トウ</t>
    </rPh>
    <rPh sb="14" eb="16">
      <t>テイキョウ</t>
    </rPh>
    <rPh sb="16" eb="18">
      <t>タイセイ</t>
    </rPh>
    <rPh sb="18" eb="20">
      <t>カクホ</t>
    </rPh>
    <rPh sb="20" eb="22">
      <t>シエン</t>
    </rPh>
    <rPh sb="22" eb="24">
      <t>ジギョウ</t>
    </rPh>
    <rPh sb="25" eb="27">
      <t>シンセイ</t>
    </rPh>
    <rPh sb="27" eb="29">
      <t>ミコミ</t>
    </rPh>
    <rPh sb="29" eb="30">
      <t>ガク</t>
    </rPh>
    <rPh sb="30" eb="32">
      <t>チョウサ</t>
    </rPh>
    <rPh sb="32" eb="33">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</si>
</sst>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color theme="1"/>
      <name val="游ゴシック"/>
      <family val="2"/>
      <scheme val="minor"/>
    </font>
    <font>
      <sz val="6"/>
      <name val="游ゴシック"/>
      <family val="3"/>
      <charset val="128"/>
      <scheme val="minor"/>
    </font>
    <font>
      <sz val="6"/>
      <name val="ＭＳ Ｐゴシック"/>
      <family val="3"/>
      <charset val="128"/>
    </font>
    <font>
      <sz val="11"/>
      <color theme="1"/>
      <name val="游ゴシック"/>
      <family val="3"/>
      <charset val="128"/>
      <scheme val="minor"/>
    </font>
    <font>
      <sz val="10"/>
      <color theme="1"/>
      <name val="游ゴシック"/>
      <family val="3"/>
      <charset val="128"/>
      <scheme val="minor"/>
    </font>
    <font>
      <sz val="10"/>
      <name val="游ゴシック"/>
      <family val="3"/>
      <charset val="128"/>
      <scheme val="minor"/>
    </font>
    <font>
      <sz val="9"/>
      <color theme="1"/>
      <name val="游ゴシック"/>
      <family val="3"/>
      <charset val="128"/>
      <scheme val="minor"/>
    </font>
    <font>
      <sz val="9"/>
      <name val="游ゴシック"/>
      <family val="3"/>
      <charset val="128"/>
      <scheme val="minor"/>
    </font>
    <font>
      <sz val="8"/>
      <name val="游ゴシック"/>
      <family val="3"/>
      <charset val="128"/>
      <scheme val="minor"/>
    </font>
    <font>
      <sz val="3"/>
      <name val="游ゴシック"/>
      <family val="3"/>
      <charset val="128"/>
      <scheme val="minor"/>
    </font>
    <font>
      <sz val="11"/>
      <color theme="1"/>
      <name val="游ゴシック"/>
      <family val="2"/>
      <scheme val="minor"/>
    </font>
    <font>
      <sz val="8"/>
      <color theme="1"/>
      <name val="游ゴシック"/>
      <family val="3"/>
      <charset val="128"/>
      <scheme val="minor"/>
    </font>
    <font>
      <sz val="6"/>
      <color theme="1"/>
      <name val="游ゴシック"/>
      <family val="3"/>
      <charset val="128"/>
      <scheme val="minor"/>
    </font>
    <font>
      <sz val="12"/>
      <color theme="1"/>
      <name val="游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theme="2"/>
        <bgColor indexed="64"/>
      </patternFill>
    </fill>
    <fill>
      <patternFill patternType="solid">
        <fgColor theme="2" tint="-0.249977111117893"/>
        <bgColor indexed="64"/>
      </patternFill>
    </fill>
    <fill>
      <patternFill patternType="solid">
        <fgColor rgb="FFFFCCCC"/>
        <bgColor indexed="64"/>
      </patternFill>
    </fill>
  </fills>
  <borders count="3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38" fontId="10" fillId="0" borderId="0" applyFont="0" applyFill="0" applyBorder="0" applyAlignment="0" applyProtection="0">
      <alignment vertical="center"/>
    </xf>
  </cellStyleXfs>
  <cellXfs count="179">
    <xf numFmtId="0" fontId="0" fillId="0" borderId="0" xfId="0"/>
    <xf numFmtId="0" fontId="0" fillId="0" borderId="0" xfId="0" applyAlignment="1">
      <alignment horizontal="center"/>
    </xf>
    <xf numFmtId="0" fontId="3" fillId="0" borderId="0" xfId="0" applyFont="1"/>
    <xf numFmtId="0" fontId="3" fillId="4" borderId="18" xfId="0" applyFont="1" applyFill="1" applyBorder="1" applyAlignment="1">
      <alignment horizontal="left"/>
    </xf>
    <xf numFmtId="0" fontId="3" fillId="0" borderId="17" xfId="0" applyFont="1" applyBorder="1" applyAlignment="1">
      <alignment vertical="top" wrapText="1"/>
    </xf>
    <xf numFmtId="0" fontId="3" fillId="0" borderId="22" xfId="0" applyFont="1" applyBorder="1" applyAlignment="1">
      <alignment vertical="top" wrapText="1"/>
    </xf>
    <xf numFmtId="0" fontId="3" fillId="0" borderId="17" xfId="0" applyFont="1" applyBorder="1" applyAlignment="1">
      <alignment horizontal="left" vertical="top" wrapText="1"/>
    </xf>
    <xf numFmtId="0" fontId="3" fillId="4" borderId="18" xfId="0" applyFont="1" applyFill="1" applyBorder="1"/>
    <xf numFmtId="0" fontId="3" fillId="3" borderId="9" xfId="0" applyFont="1" applyFill="1" applyBorder="1"/>
    <xf numFmtId="0" fontId="3" fillId="0" borderId="23" xfId="0" applyFont="1" applyBorder="1" applyAlignment="1">
      <alignment wrapText="1"/>
    </xf>
    <xf numFmtId="0" fontId="3" fillId="0" borderId="24" xfId="0" applyFont="1" applyBorder="1" applyAlignment="1">
      <alignment wrapText="1"/>
    </xf>
    <xf numFmtId="0" fontId="3" fillId="3" borderId="18" xfId="0" applyFont="1" applyFill="1" applyBorder="1"/>
    <xf numFmtId="0" fontId="3" fillId="0" borderId="18" xfId="0" applyFont="1" applyBorder="1" applyAlignment="1">
      <alignment wrapText="1"/>
    </xf>
    <xf numFmtId="0" fontId="3" fillId="0" borderId="24" xfId="0" applyFont="1" applyBorder="1" applyAlignment="1">
      <alignment vertical="top" wrapText="1"/>
    </xf>
    <xf numFmtId="0" fontId="3" fillId="0" borderId="0" xfId="0" applyFont="1" applyAlignment="1">
      <alignment horizontal="center"/>
    </xf>
    <xf numFmtId="0" fontId="5" fillId="0" borderId="8" xfId="0" applyFont="1" applyBorder="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6" fillId="0" borderId="0" xfId="0" applyFont="1"/>
    <xf numFmtId="0" fontId="3" fillId="0" borderId="8" xfId="0" applyFont="1" applyBorder="1"/>
    <xf numFmtId="0" fontId="3" fillId="0" borderId="0" xfId="0" applyFont="1" applyAlignment="1">
      <alignment horizontal="right"/>
    </xf>
    <xf numFmtId="0" fontId="8" fillId="0" borderId="0" xfId="0" applyFont="1" applyAlignment="1">
      <alignment vertical="center"/>
    </xf>
    <xf numFmtId="176" fontId="9" fillId="0" borderId="0" xfId="0" applyNumberFormat="1" applyFont="1" applyAlignment="1">
      <alignment vertical="center"/>
    </xf>
    <xf numFmtId="176" fontId="8" fillId="0" borderId="0" xfId="0" applyNumberFormat="1" applyFont="1" applyAlignment="1">
      <alignment vertical="center"/>
    </xf>
    <xf numFmtId="0" fontId="7" fillId="0" borderId="0" xfId="0" applyFont="1" applyAlignment="1">
      <alignment vertical="center"/>
    </xf>
    <xf numFmtId="0" fontId="5" fillId="0" borderId="0" xfId="0" applyFont="1" applyAlignment="1" applyProtection="1">
      <alignment horizontal="left" vertical="center" shrinkToFit="1"/>
      <protection locked="0"/>
    </xf>
    <xf numFmtId="49" fontId="5" fillId="0" borderId="0" xfId="0" applyNumberFormat="1" applyFont="1" applyAlignment="1" applyProtection="1">
      <alignment vertical="center" shrinkToFit="1"/>
      <protection locked="0"/>
    </xf>
    <xf numFmtId="0" fontId="5" fillId="0" borderId="0" xfId="0" applyFont="1" applyAlignment="1" applyProtection="1">
      <alignment vertical="center" shrinkToFit="1"/>
      <protection locked="0"/>
    </xf>
    <xf numFmtId="0" fontId="5" fillId="0" borderId="15" xfId="0" applyFont="1" applyBorder="1" applyAlignment="1">
      <alignment vertical="center"/>
    </xf>
    <xf numFmtId="0" fontId="6" fillId="0" borderId="13" xfId="0" applyFont="1" applyBorder="1" applyAlignment="1">
      <alignment vertical="center"/>
    </xf>
    <xf numFmtId="0" fontId="6" fillId="0" borderId="7" xfId="0" applyFont="1" applyBorder="1" applyAlignment="1">
      <alignment vertical="center"/>
    </xf>
    <xf numFmtId="0" fontId="11" fillId="0" borderId="0" xfId="0" applyFont="1"/>
    <xf numFmtId="0" fontId="4" fillId="0" borderId="0" xfId="0" applyFont="1"/>
    <xf numFmtId="0" fontId="4" fillId="0" borderId="0" xfId="0" applyFont="1" applyAlignment="1">
      <alignment horizontal="center"/>
    </xf>
    <xf numFmtId="0" fontId="6" fillId="0" borderId="18" xfId="0" applyFont="1" applyBorder="1" applyAlignment="1">
      <alignment horizontal="center" vertical="center"/>
    </xf>
    <xf numFmtId="0" fontId="5" fillId="0" borderId="0" xfId="0" applyFont="1" applyAlignment="1">
      <alignment vertical="center" shrinkToFit="1"/>
    </xf>
    <xf numFmtId="0" fontId="3" fillId="0" borderId="0" xfId="0" applyFont="1" applyAlignment="1">
      <alignment horizontal="center" vertical="top"/>
    </xf>
    <xf numFmtId="0" fontId="5" fillId="2" borderId="12" xfId="0" applyFont="1" applyFill="1" applyBorder="1" applyAlignment="1" applyProtection="1">
      <alignment horizontal="left" vertical="center"/>
      <protection locked="0"/>
    </xf>
    <xf numFmtId="0" fontId="5" fillId="2" borderId="13" xfId="0" applyFont="1" applyFill="1" applyBorder="1" applyAlignment="1" applyProtection="1">
      <alignment horizontal="left" vertical="center"/>
      <protection locked="0"/>
    </xf>
    <xf numFmtId="0" fontId="5" fillId="2" borderId="14" xfId="0"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5" fillId="2" borderId="6" xfId="0" applyFont="1" applyFill="1" applyBorder="1" applyAlignment="1" applyProtection="1">
      <alignment horizontal="left" vertical="center"/>
      <protection locked="0"/>
    </xf>
    <xf numFmtId="0" fontId="5" fillId="2" borderId="10" xfId="0" applyFont="1" applyFill="1" applyBorder="1" applyAlignment="1" applyProtection="1">
      <alignment horizontal="left" vertical="center"/>
      <protection locked="0"/>
    </xf>
    <xf numFmtId="0" fontId="5" fillId="2" borderId="11"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center" vertical="center"/>
      <protection locked="0"/>
    </xf>
    <xf numFmtId="0" fontId="5" fillId="0" borderId="18" xfId="0" applyFont="1" applyBorder="1" applyAlignment="1">
      <alignment vertical="center"/>
    </xf>
    <xf numFmtId="0" fontId="5" fillId="2" borderId="2" xfId="0" applyFont="1" applyFill="1" applyBorder="1" applyAlignment="1" applyProtection="1">
      <alignment horizontal="left" vertical="center"/>
      <protection locked="0"/>
    </xf>
    <xf numFmtId="0" fontId="5" fillId="2" borderId="3"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0" borderId="34" xfId="0" applyFont="1" applyBorder="1" applyAlignment="1">
      <alignment vertical="center"/>
    </xf>
    <xf numFmtId="0" fontId="5" fillId="0" borderId="5" xfId="0" applyFont="1" applyBorder="1" applyAlignment="1">
      <alignment horizontal="center" vertical="center" textRotation="255"/>
    </xf>
    <xf numFmtId="0" fontId="5" fillId="0" borderId="6" xfId="0" applyFont="1" applyBorder="1" applyAlignment="1">
      <alignment horizontal="center" vertical="center" textRotation="255"/>
    </xf>
    <xf numFmtId="0" fontId="5" fillId="0" borderId="7" xfId="0" applyFont="1" applyBorder="1" applyAlignment="1">
      <alignment horizontal="center" vertical="center" textRotation="255"/>
    </xf>
    <xf numFmtId="0" fontId="5" fillId="0" borderId="8" xfId="0" applyFont="1" applyBorder="1" applyAlignment="1">
      <alignment horizontal="center" vertical="center" textRotation="255"/>
    </xf>
    <xf numFmtId="0" fontId="5" fillId="0" borderId="0" xfId="0" applyFont="1" applyAlignment="1">
      <alignment horizontal="center" vertical="center" textRotation="255"/>
    </xf>
    <xf numFmtId="0" fontId="5" fillId="0" borderId="15" xfId="0" applyFont="1" applyBorder="1" applyAlignment="1">
      <alignment horizontal="center" vertical="center" textRotation="255"/>
    </xf>
    <xf numFmtId="0" fontId="5" fillId="0" borderId="10"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16" xfId="0" applyFont="1" applyBorder="1" applyAlignment="1">
      <alignment horizontal="center" vertical="center" textRotation="255"/>
    </xf>
    <xf numFmtId="0" fontId="5" fillId="0" borderId="17" xfId="0" applyFont="1" applyBorder="1" applyAlignment="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3" fillId="0" borderId="0" xfId="0" applyFont="1" applyAlignment="1">
      <alignment horizontal="center"/>
    </xf>
    <xf numFmtId="38" fontId="6" fillId="0" borderId="18" xfId="1" applyFont="1" applyBorder="1" applyAlignment="1">
      <alignment horizontal="right"/>
    </xf>
    <xf numFmtId="0" fontId="6" fillId="0" borderId="18" xfId="0" applyFont="1" applyBorder="1" applyAlignment="1">
      <alignment horizont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6" fillId="2" borderId="13" xfId="0" applyFont="1" applyFill="1" applyBorder="1" applyAlignment="1" applyProtection="1">
      <alignment horizontal="center" vertical="center"/>
      <protection locked="0"/>
    </xf>
    <xf numFmtId="0" fontId="6" fillId="0" borderId="18" xfId="0" applyFont="1" applyBorder="1" applyAlignment="1">
      <alignment horizontal="left" vertical="center"/>
    </xf>
    <xf numFmtId="0" fontId="6" fillId="5" borderId="18" xfId="0" applyFont="1" applyFill="1" applyBorder="1" applyAlignment="1" applyProtection="1">
      <alignment horizontal="center"/>
      <protection locked="0"/>
    </xf>
    <xf numFmtId="0" fontId="6" fillId="0" borderId="18" xfId="0" applyFont="1" applyBorder="1" applyAlignment="1">
      <alignment horizontal="center" vertical="center"/>
    </xf>
    <xf numFmtId="0" fontId="7" fillId="5" borderId="12" xfId="0" applyFont="1" applyFill="1" applyBorder="1" applyAlignment="1" applyProtection="1">
      <alignment horizontal="left" vertical="center" shrinkToFit="1"/>
      <protection locked="0"/>
    </xf>
    <xf numFmtId="0" fontId="7" fillId="5" borderId="13" xfId="0" applyFont="1" applyFill="1" applyBorder="1" applyAlignment="1" applyProtection="1">
      <alignment horizontal="left" vertical="center" shrinkToFit="1"/>
      <protection locked="0"/>
    </xf>
    <xf numFmtId="0" fontId="7" fillId="5" borderId="14" xfId="0" applyFont="1" applyFill="1" applyBorder="1" applyAlignment="1" applyProtection="1">
      <alignment horizontal="left" vertical="center" shrinkToFit="1"/>
      <protection locked="0"/>
    </xf>
    <xf numFmtId="0" fontId="6" fillId="0" borderId="34" xfId="0" applyFont="1" applyBorder="1" applyAlignment="1">
      <alignment horizontal="center"/>
    </xf>
    <xf numFmtId="38" fontId="6" fillId="0" borderId="34" xfId="1" applyFont="1" applyBorder="1" applyAlignment="1">
      <alignment horizontal="right"/>
    </xf>
    <xf numFmtId="0" fontId="6" fillId="2" borderId="7" xfId="0" applyFont="1" applyFill="1" applyBorder="1" applyAlignment="1" applyProtection="1">
      <alignment horizontal="center" vertical="center"/>
      <protection locked="0"/>
    </xf>
    <xf numFmtId="0" fontId="6" fillId="2" borderId="5" xfId="0" applyFont="1" applyFill="1" applyBorder="1" applyAlignment="1" applyProtection="1">
      <alignment horizontal="center" vertical="center"/>
      <protection locked="0"/>
    </xf>
    <xf numFmtId="0" fontId="11" fillId="0" borderId="1" xfId="0" applyFont="1" applyBorder="1" applyAlignment="1">
      <alignment horizontal="center" vertical="center"/>
    </xf>
    <xf numFmtId="0" fontId="11" fillId="0" borderId="5" xfId="0" applyFont="1" applyBorder="1" applyAlignment="1">
      <alignment horizontal="center" vertical="center"/>
    </xf>
    <xf numFmtId="0" fontId="5" fillId="0" borderId="18" xfId="0" applyFont="1" applyBorder="1" applyAlignment="1">
      <alignment horizontal="left" vertical="center"/>
    </xf>
    <xf numFmtId="0" fontId="6" fillId="5" borderId="34" xfId="0" applyFont="1" applyFill="1" applyBorder="1" applyAlignment="1" applyProtection="1">
      <alignment horizontal="center"/>
      <protection locked="0"/>
    </xf>
    <xf numFmtId="0" fontId="6" fillId="0" borderId="34" xfId="0" applyFont="1" applyBorder="1" applyAlignment="1">
      <alignment horizontal="center" vertical="center"/>
    </xf>
    <xf numFmtId="0" fontId="6" fillId="5" borderId="35" xfId="0" applyFont="1" applyFill="1" applyBorder="1" applyAlignment="1" applyProtection="1">
      <alignment horizontal="center"/>
      <protection locked="0"/>
    </xf>
    <xf numFmtId="0" fontId="6" fillId="0" borderId="35"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5" fillId="2" borderId="10" xfId="0" applyFont="1" applyFill="1" applyBorder="1" applyAlignment="1" applyProtection="1">
      <alignment horizontal="left" vertical="center" shrinkToFit="1"/>
      <protection locked="0"/>
    </xf>
    <xf numFmtId="0" fontId="5" fillId="2" borderId="11" xfId="0" applyFont="1" applyFill="1" applyBorder="1" applyAlignment="1" applyProtection="1">
      <alignment horizontal="left" vertical="center" shrinkToFit="1"/>
      <protection locked="0"/>
    </xf>
    <xf numFmtId="0" fontId="5" fillId="2" borderId="16" xfId="0" applyFont="1" applyFill="1" applyBorder="1" applyAlignment="1" applyProtection="1">
      <alignment horizontal="left" vertical="center" shrinkToFit="1"/>
      <protection locked="0"/>
    </xf>
    <xf numFmtId="0" fontId="5" fillId="2" borderId="12" xfId="0" applyFont="1" applyFill="1" applyBorder="1" applyAlignment="1" applyProtection="1">
      <alignment horizontal="center" vertical="center" shrinkToFit="1"/>
      <protection locked="0"/>
    </xf>
    <xf numFmtId="0" fontId="5" fillId="2" borderId="13" xfId="0" applyFont="1" applyFill="1" applyBorder="1" applyAlignment="1" applyProtection="1">
      <alignment horizontal="center" vertical="center" shrinkToFit="1"/>
      <protection locked="0"/>
    </xf>
    <xf numFmtId="0" fontId="5" fillId="2" borderId="14" xfId="0" applyFont="1" applyFill="1" applyBorder="1" applyAlignment="1" applyProtection="1">
      <alignment horizontal="center" vertical="center" shrinkToFit="1"/>
      <protection locked="0"/>
    </xf>
    <xf numFmtId="0" fontId="5" fillId="2" borderId="19" xfId="0" applyFont="1" applyFill="1" applyBorder="1" applyAlignment="1" applyProtection="1">
      <alignment horizontal="left" vertical="center" shrinkToFit="1"/>
      <protection locked="0"/>
    </xf>
    <xf numFmtId="0" fontId="5" fillId="2" borderId="20" xfId="0" applyFont="1" applyFill="1" applyBorder="1" applyAlignment="1" applyProtection="1">
      <alignment horizontal="left" vertical="center" shrinkToFit="1"/>
      <protection locked="0"/>
    </xf>
    <xf numFmtId="0" fontId="5" fillId="2" borderId="21" xfId="0" applyFont="1" applyFill="1" applyBorder="1" applyAlignment="1" applyProtection="1">
      <alignment horizontal="left" vertical="center" shrinkToFit="1"/>
      <protection locked="0"/>
    </xf>
    <xf numFmtId="0" fontId="3" fillId="0" borderId="11" xfId="0" applyFont="1" applyBorder="1" applyAlignment="1">
      <alignment horizontal="right"/>
    </xf>
    <xf numFmtId="0" fontId="3" fillId="0" borderId="16" xfId="0" applyFont="1" applyBorder="1" applyAlignment="1">
      <alignment horizontal="right"/>
    </xf>
    <xf numFmtId="38" fontId="13" fillId="0" borderId="36" xfId="1" applyFont="1" applyBorder="1" applyAlignment="1">
      <alignment horizontal="right"/>
    </xf>
    <xf numFmtId="38" fontId="13" fillId="0" borderId="37" xfId="1" applyFont="1" applyBorder="1" applyAlignment="1">
      <alignment horizontal="right"/>
    </xf>
    <xf numFmtId="38" fontId="13" fillId="0" borderId="38" xfId="1" applyFont="1" applyBorder="1" applyAlignment="1">
      <alignment horizontal="right"/>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0" borderId="13" xfId="0" applyFont="1" applyBorder="1" applyAlignment="1">
      <alignment horizontal="left" wrapText="1"/>
    </xf>
    <xf numFmtId="0" fontId="11" fillId="0" borderId="11" xfId="0" applyFont="1" applyBorder="1" applyAlignment="1">
      <alignment horizontal="left" wrapText="1"/>
    </xf>
    <xf numFmtId="0" fontId="3" fillId="0" borderId="18" xfId="0" applyFont="1" applyBorder="1" applyAlignment="1">
      <alignment horizontal="center"/>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0" fontId="5" fillId="2" borderId="7" xfId="0" applyFont="1" applyFill="1" applyBorder="1" applyAlignment="1" applyProtection="1">
      <alignment horizontal="left" vertical="center" shrinkToFit="1"/>
      <protection locked="0"/>
    </xf>
    <xf numFmtId="0" fontId="5" fillId="0" borderId="34" xfId="0" applyFont="1" applyBorder="1" applyAlignment="1">
      <alignment horizontal="left" vertical="center"/>
    </xf>
    <xf numFmtId="0" fontId="5" fillId="0" borderId="17" xfId="0" applyFont="1" applyBorder="1" applyAlignment="1">
      <alignment horizontal="left" vertical="center"/>
    </xf>
    <xf numFmtId="49" fontId="5" fillId="2" borderId="0" xfId="0" applyNumberFormat="1" applyFont="1" applyFill="1" applyAlignment="1" applyProtection="1">
      <alignment horizontal="center" vertical="center"/>
      <protection locked="0"/>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6" fillId="0" borderId="10" xfId="0" applyNumberFormat="1" applyFont="1" applyBorder="1" applyAlignment="1">
      <alignment horizontal="center" vertical="center" wrapText="1"/>
    </xf>
    <xf numFmtId="49" fontId="6" fillId="0" borderId="11" xfId="0" applyNumberFormat="1" applyFont="1" applyBorder="1" applyAlignment="1">
      <alignment horizontal="center" vertical="center" wrapText="1"/>
    </xf>
    <xf numFmtId="38" fontId="4" fillId="0" borderId="25" xfId="1" applyFont="1" applyBorder="1" applyAlignment="1">
      <alignment horizontal="right"/>
    </xf>
    <xf numFmtId="38" fontId="4" fillId="0" borderId="30" xfId="1" applyFont="1" applyBorder="1" applyAlignment="1">
      <alignment horizontal="right"/>
    </xf>
    <xf numFmtId="38" fontId="4" fillId="0" borderId="26" xfId="1" applyFont="1" applyBorder="1" applyAlignment="1">
      <alignment horizontal="right"/>
    </xf>
    <xf numFmtId="0" fontId="3" fillId="0" borderId="28" xfId="0" applyFont="1" applyBorder="1" applyAlignment="1">
      <alignment horizontal="right"/>
    </xf>
    <xf numFmtId="0" fontId="3" fillId="0" borderId="29" xfId="0" applyFont="1" applyBorder="1" applyAlignment="1">
      <alignment horizontal="right"/>
    </xf>
    <xf numFmtId="0" fontId="4" fillId="0" borderId="31" xfId="0" applyFont="1" applyBorder="1" applyAlignment="1">
      <alignment horizontal="center"/>
    </xf>
    <xf numFmtId="0" fontId="4" fillId="0" borderId="33" xfId="0" applyFont="1" applyBorder="1" applyAlignment="1">
      <alignment horizontal="center"/>
    </xf>
    <xf numFmtId="38" fontId="3" fillId="0" borderId="27" xfId="1" applyFont="1" applyBorder="1" applyAlignment="1">
      <alignment horizontal="right"/>
    </xf>
    <xf numFmtId="38" fontId="3" fillId="0" borderId="28" xfId="1" applyFont="1" applyBorder="1" applyAlignment="1">
      <alignment horizontal="right"/>
    </xf>
    <xf numFmtId="38" fontId="3" fillId="0" borderId="29" xfId="1" applyFont="1" applyBorder="1" applyAlignment="1">
      <alignment horizontal="right"/>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13" xfId="0" applyFont="1" applyBorder="1" applyAlignment="1">
      <alignment horizontal="center"/>
    </xf>
    <xf numFmtId="0" fontId="3" fillId="0" borderId="14" xfId="0" applyFont="1" applyBorder="1" applyAlignment="1">
      <alignment horizont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38" fontId="4" fillId="0" borderId="12" xfId="1" applyFont="1" applyBorder="1" applyAlignment="1">
      <alignment horizontal="right"/>
    </xf>
    <xf numFmtId="38" fontId="4" fillId="0" borderId="13" xfId="1" applyFont="1" applyBorder="1" applyAlignment="1">
      <alignment horizontal="right"/>
    </xf>
    <xf numFmtId="38" fontId="4" fillId="0" borderId="14" xfId="1" applyFont="1" applyBorder="1" applyAlignment="1">
      <alignment horizontal="right"/>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0" xfId="0" applyNumberFormat="1" applyFont="1" applyAlignment="1">
      <alignment horizontal="center" vertical="center" wrapText="1"/>
    </xf>
    <xf numFmtId="49" fontId="4" fillId="0" borderId="32" xfId="0" applyNumberFormat="1" applyFont="1" applyBorder="1" applyAlignment="1">
      <alignment horizontal="center" vertical="center" wrapText="1"/>
    </xf>
    <xf numFmtId="49" fontId="4" fillId="0" borderId="31" xfId="0" applyNumberFormat="1" applyFont="1" applyBorder="1" applyAlignment="1">
      <alignment horizontal="center" vertical="center" wrapText="1"/>
    </xf>
    <xf numFmtId="0" fontId="4" fillId="0" borderId="25" xfId="0" applyFont="1" applyBorder="1" applyAlignment="1">
      <alignment horizontal="center" vertical="center"/>
    </xf>
    <xf numFmtId="0" fontId="4" fillId="0" borderId="30" xfId="0" applyFont="1" applyBorder="1" applyAlignment="1">
      <alignment horizontal="center" vertical="center"/>
    </xf>
    <xf numFmtId="0" fontId="4" fillId="0" borderId="26" xfId="0" applyFont="1" applyBorder="1" applyAlignment="1">
      <alignment horizontal="center" vertical="center"/>
    </xf>
    <xf numFmtId="0" fontId="6" fillId="0" borderId="1" xfId="0" applyFont="1" applyBorder="1" applyAlignment="1">
      <alignment horizontal="center" vertical="center"/>
    </xf>
    <xf numFmtId="0" fontId="6" fillId="0" borderId="17" xfId="0" applyFont="1" applyBorder="1" applyAlignment="1">
      <alignment horizontal="center" vertical="center"/>
    </xf>
    <xf numFmtId="0" fontId="4" fillId="0" borderId="11" xfId="0" applyFont="1" applyBorder="1" applyAlignment="1">
      <alignment horizontal="center"/>
    </xf>
    <xf numFmtId="0" fontId="4" fillId="0" borderId="16" xfId="0" applyFont="1" applyBorder="1" applyAlignment="1">
      <alignment horizontal="center"/>
    </xf>
    <xf numFmtId="38" fontId="6" fillId="0" borderId="35" xfId="1" applyFont="1" applyBorder="1" applyAlignment="1">
      <alignment horizontal="right"/>
    </xf>
    <xf numFmtId="0" fontId="6" fillId="0" borderId="35" xfId="0" applyFont="1" applyBorder="1" applyAlignment="1">
      <alignment horizont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 fillId="5" borderId="18" xfId="0" applyFont="1" applyFill="1" applyBorder="1" applyAlignment="1" applyProtection="1">
      <alignment horizontal="center"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11" fillId="0" borderId="18" xfId="0" applyFont="1" applyBorder="1" applyAlignment="1">
      <alignment horizontal="left" wrapText="1"/>
    </xf>
    <xf numFmtId="0" fontId="11" fillId="0" borderId="17" xfId="0" applyFont="1" applyBorder="1" applyAlignment="1">
      <alignment horizontal="center"/>
    </xf>
    <xf numFmtId="38" fontId="6" fillId="5" borderId="18" xfId="1" applyFont="1" applyFill="1" applyBorder="1" applyAlignment="1" applyProtection="1">
      <alignment horizontal="center"/>
      <protection locked="0"/>
    </xf>
    <xf numFmtId="0" fontId="5" fillId="2" borderId="12" xfId="0" applyFont="1" applyFill="1" applyBorder="1" applyAlignment="1" applyProtection="1">
      <alignment horizontal="center" vertical="center"/>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8" fillId="0" borderId="18" xfId="0" applyFont="1" applyBorder="1" applyAlignment="1">
      <alignment horizontal="center" vertical="center"/>
    </xf>
    <xf numFmtId="0" fontId="8" fillId="0" borderId="18" xfId="0" applyFont="1" applyBorder="1" applyAlignment="1">
      <alignment horizontal="left"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3" fillId="0" borderId="12" xfId="0" applyFont="1" applyBorder="1" applyAlignment="1">
      <alignment horizontal="center"/>
    </xf>
  </cellXfs>
  <cellStyles count="2">
    <cellStyle name="桁区切り" xfId="1" builtinId="6"/>
    <cellStyle name="標準" xfId="0" builtinId="0"/>
  </cellStyles>
  <dxfs count="0"/>
  <tableStyles count="0" defaultTableStyle="TableStyleMedium2" defaultPivotStyle="PivotStyleLight16"/>
  <colors>
    <mruColors>
      <color rgb="FFFFCCCC"/>
      <color rgb="FFFFCC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CF131"/>
  <sheetViews>
    <sheetView showGridLines="0" tabSelected="1" view="pageBreakPreview" zoomScale="115" zoomScaleNormal="115" zoomScaleSheetLayoutView="115" workbookViewId="0">
      <selection activeCell="AO7" sqref="AO7"/>
    </sheetView>
  </sheetViews>
  <sheetFormatPr defaultRowHeight="18" x14ac:dyDescent="0.45"/>
  <cols>
    <col min="1" max="34" width="2.5" style="2" customWidth="1"/>
    <col min="35" max="35" width="2.5" style="14" customWidth="1"/>
    <col min="36" max="75" width="2.5" style="2" customWidth="1"/>
    <col min="76" max="76" width="4.59765625" style="2" customWidth="1"/>
    <col min="77" max="16384" width="8.796875" style="2"/>
  </cols>
  <sheetData>
    <row r="1" spans="1:84" ht="9" customHeight="1" x14ac:dyDescent="0.45"/>
    <row r="2" spans="1:84" ht="27.6" customHeight="1" x14ac:dyDescent="0.45">
      <c r="A2" s="36" t="s">
        <v>85</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2" t="s">
        <v>84</v>
      </c>
    </row>
    <row r="3" spans="1:84" ht="15" customHeight="1" x14ac:dyDescent="0.45">
      <c r="A3" s="31" t="s">
        <v>75</v>
      </c>
    </row>
    <row r="4" spans="1:84" s="16" customFormat="1" ht="13.5" customHeight="1" x14ac:dyDescent="0.45">
      <c r="A4" s="51" t="s">
        <v>0</v>
      </c>
      <c r="B4" s="52"/>
      <c r="C4" s="53"/>
      <c r="D4" s="50" t="s">
        <v>1</v>
      </c>
      <c r="E4" s="50"/>
      <c r="F4" s="50"/>
      <c r="G4" s="50"/>
      <c r="H4" s="50"/>
      <c r="I4" s="50"/>
      <c r="J4" s="50"/>
      <c r="K4" s="47"/>
      <c r="L4" s="48"/>
      <c r="M4" s="48"/>
      <c r="N4" s="48"/>
      <c r="O4" s="48"/>
      <c r="P4" s="48"/>
      <c r="Q4" s="48"/>
      <c r="R4" s="48"/>
      <c r="S4" s="48"/>
      <c r="T4" s="48"/>
      <c r="U4" s="48"/>
      <c r="V4" s="48"/>
      <c r="W4" s="48"/>
      <c r="X4" s="48"/>
      <c r="Y4" s="48"/>
      <c r="Z4" s="48"/>
      <c r="AA4" s="48"/>
      <c r="AB4" s="48"/>
      <c r="AC4" s="48"/>
      <c r="AD4" s="49"/>
    </row>
    <row r="5" spans="1:84" s="16" customFormat="1" ht="21" customHeight="1" x14ac:dyDescent="0.45">
      <c r="A5" s="54"/>
      <c r="B5" s="55"/>
      <c r="C5" s="56"/>
      <c r="D5" s="60" t="s">
        <v>2</v>
      </c>
      <c r="E5" s="60"/>
      <c r="F5" s="60"/>
      <c r="G5" s="60"/>
      <c r="H5" s="60"/>
      <c r="I5" s="60"/>
      <c r="J5" s="60"/>
      <c r="K5" s="42"/>
      <c r="L5" s="43"/>
      <c r="M5" s="43"/>
      <c r="N5" s="43"/>
      <c r="O5" s="43"/>
      <c r="P5" s="43"/>
      <c r="Q5" s="43"/>
      <c r="R5" s="43"/>
      <c r="S5" s="43"/>
      <c r="T5" s="43"/>
      <c r="U5" s="43"/>
      <c r="V5" s="43"/>
      <c r="W5" s="43"/>
      <c r="X5" s="43"/>
      <c r="Y5" s="43"/>
      <c r="Z5" s="43"/>
      <c r="AA5" s="43"/>
      <c r="AB5" s="43"/>
      <c r="AC5" s="43"/>
      <c r="AD5" s="44"/>
    </row>
    <row r="6" spans="1:84" s="16" customFormat="1" ht="16.2" x14ac:dyDescent="0.45">
      <c r="A6" s="54"/>
      <c r="B6" s="55"/>
      <c r="C6" s="56"/>
      <c r="D6" s="46" t="s">
        <v>3</v>
      </c>
      <c r="E6" s="46"/>
      <c r="F6" s="46"/>
      <c r="G6" s="46"/>
      <c r="H6" s="46"/>
      <c r="I6" s="46"/>
      <c r="J6" s="46"/>
      <c r="K6" s="15" t="s">
        <v>4</v>
      </c>
      <c r="O6" s="45"/>
      <c r="P6" s="45"/>
      <c r="Q6" s="17" t="s">
        <v>5</v>
      </c>
      <c r="R6" s="45"/>
      <c r="S6" s="45"/>
      <c r="T6" s="45"/>
      <c r="U6" s="16" t="s">
        <v>6</v>
      </c>
      <c r="AD6" s="28"/>
    </row>
    <row r="7" spans="1:84" s="16" customFormat="1" ht="19.8" customHeight="1" x14ac:dyDescent="0.45">
      <c r="A7" s="54"/>
      <c r="B7" s="55"/>
      <c r="C7" s="56"/>
      <c r="D7" s="46"/>
      <c r="E7" s="46"/>
      <c r="F7" s="46"/>
      <c r="G7" s="46"/>
      <c r="H7" s="46"/>
      <c r="I7" s="46"/>
      <c r="J7" s="46"/>
      <c r="K7" s="42"/>
      <c r="L7" s="43"/>
      <c r="M7" s="43"/>
      <c r="N7" s="43"/>
      <c r="O7" s="43"/>
      <c r="P7" s="43"/>
      <c r="Q7" s="43"/>
      <c r="R7" s="43"/>
      <c r="S7" s="43"/>
      <c r="T7" s="43"/>
      <c r="U7" s="43"/>
      <c r="V7" s="43"/>
      <c r="W7" s="43"/>
      <c r="X7" s="43"/>
      <c r="Y7" s="43"/>
      <c r="Z7" s="43"/>
      <c r="AA7" s="43"/>
      <c r="AB7" s="43"/>
      <c r="AC7" s="43"/>
      <c r="AD7" s="44"/>
    </row>
    <row r="8" spans="1:84" s="16" customFormat="1" ht="18" customHeight="1" x14ac:dyDescent="0.45">
      <c r="A8" s="54"/>
      <c r="B8" s="55"/>
      <c r="C8" s="56"/>
      <c r="D8" s="46" t="s">
        <v>7</v>
      </c>
      <c r="E8" s="46"/>
      <c r="F8" s="46"/>
      <c r="G8" s="46"/>
      <c r="H8" s="46"/>
      <c r="I8" s="46"/>
      <c r="J8" s="46"/>
      <c r="K8" s="61" t="s">
        <v>8</v>
      </c>
      <c r="L8" s="62"/>
      <c r="M8" s="63"/>
      <c r="N8" s="37"/>
      <c r="O8" s="38"/>
      <c r="P8" s="38"/>
      <c r="Q8" s="38"/>
      <c r="R8" s="38"/>
      <c r="S8" s="38"/>
      <c r="T8" s="39"/>
      <c r="U8" s="61" t="s">
        <v>9</v>
      </c>
      <c r="V8" s="62"/>
      <c r="W8" s="63"/>
      <c r="X8" s="37"/>
      <c r="Y8" s="38"/>
      <c r="Z8" s="38"/>
      <c r="AA8" s="38"/>
      <c r="AB8" s="38"/>
      <c r="AC8" s="38"/>
      <c r="AD8" s="39"/>
    </row>
    <row r="9" spans="1:84" s="16" customFormat="1" ht="18" customHeight="1" x14ac:dyDescent="0.45">
      <c r="A9" s="54"/>
      <c r="B9" s="55"/>
      <c r="C9" s="56"/>
      <c r="D9" s="46" t="s">
        <v>10</v>
      </c>
      <c r="E9" s="46"/>
      <c r="F9" s="46"/>
      <c r="G9" s="46"/>
      <c r="H9" s="46"/>
      <c r="I9" s="46"/>
      <c r="J9" s="46"/>
      <c r="K9" s="61" t="s">
        <v>11</v>
      </c>
      <c r="L9" s="62"/>
      <c r="M9" s="63"/>
      <c r="N9" s="37"/>
      <c r="O9" s="38"/>
      <c r="P9" s="38"/>
      <c r="Q9" s="38"/>
      <c r="R9" s="38"/>
      <c r="S9" s="38"/>
      <c r="T9" s="39"/>
      <c r="U9" s="61" t="s">
        <v>12</v>
      </c>
      <c r="V9" s="62"/>
      <c r="W9" s="63"/>
      <c r="X9" s="37"/>
      <c r="Y9" s="38"/>
      <c r="Z9" s="38"/>
      <c r="AA9" s="38"/>
      <c r="AB9" s="38"/>
      <c r="AC9" s="38"/>
      <c r="AD9" s="39"/>
    </row>
    <row r="10" spans="1:84" s="16" customFormat="1" ht="18.75" customHeight="1" thickBot="1" x14ac:dyDescent="0.5">
      <c r="A10" s="57"/>
      <c r="B10" s="58"/>
      <c r="C10" s="59"/>
      <c r="D10" s="46" t="s">
        <v>13</v>
      </c>
      <c r="E10" s="46"/>
      <c r="F10" s="46"/>
      <c r="G10" s="46"/>
      <c r="H10" s="46"/>
      <c r="I10" s="46"/>
      <c r="J10" s="46"/>
      <c r="K10" s="61" t="s">
        <v>11</v>
      </c>
      <c r="L10" s="62"/>
      <c r="M10" s="63"/>
      <c r="N10" s="37"/>
      <c r="O10" s="38"/>
      <c r="P10" s="38"/>
      <c r="Q10" s="38"/>
      <c r="R10" s="38"/>
      <c r="S10" s="38"/>
      <c r="T10" s="39"/>
      <c r="U10" s="88" t="s">
        <v>12</v>
      </c>
      <c r="V10" s="89"/>
      <c r="W10" s="90"/>
      <c r="X10" s="40"/>
      <c r="Y10" s="41"/>
      <c r="Z10" s="41"/>
      <c r="AA10" s="41"/>
      <c r="AB10" s="41"/>
      <c r="AC10" s="38"/>
      <c r="AD10" s="39"/>
    </row>
    <row r="11" spans="1:84" ht="28.2" customHeight="1" thickBot="1" x14ac:dyDescent="0.55000000000000004">
      <c r="A11" s="108" t="s">
        <v>73</v>
      </c>
      <c r="B11" s="109"/>
      <c r="C11" s="109"/>
      <c r="D11" s="109"/>
      <c r="E11" s="109"/>
      <c r="F11" s="109"/>
      <c r="G11" s="109"/>
      <c r="H11" s="109"/>
      <c r="I11" s="109"/>
      <c r="J11" s="109"/>
      <c r="K11" s="109"/>
      <c r="L11" s="109"/>
      <c r="M11" s="109"/>
      <c r="N11" s="109"/>
      <c r="O11" s="109"/>
      <c r="P11" s="109"/>
      <c r="Q11" s="109"/>
      <c r="R11" s="109"/>
      <c r="S11" s="109"/>
      <c r="T11" s="109"/>
      <c r="U11" s="105">
        <f>V35+V59+V83+V107+V131</f>
        <v>0</v>
      </c>
      <c r="V11" s="106"/>
      <c r="W11" s="106"/>
      <c r="X11" s="106"/>
      <c r="Y11" s="106"/>
      <c r="Z11" s="106"/>
      <c r="AA11" s="106"/>
      <c r="AB11" s="107"/>
      <c r="AC11" s="103" t="s">
        <v>44</v>
      </c>
      <c r="AD11" s="104"/>
      <c r="AE11" s="19"/>
      <c r="AI11" s="2"/>
      <c r="CF11" s="14"/>
    </row>
    <row r="12" spans="1:84" s="32" customFormat="1" ht="19.2" customHeight="1" x14ac:dyDescent="0.4">
      <c r="A12" s="110" t="s">
        <v>80</v>
      </c>
      <c r="B12" s="110"/>
      <c r="C12" s="110"/>
      <c r="D12" s="110"/>
      <c r="E12" s="110"/>
      <c r="F12" s="110"/>
      <c r="G12" s="110"/>
      <c r="H12" s="110"/>
      <c r="I12" s="110"/>
      <c r="J12" s="110"/>
      <c r="K12" s="110"/>
      <c r="L12" s="110"/>
      <c r="M12" s="110"/>
      <c r="N12" s="110"/>
      <c r="O12" s="110"/>
      <c r="P12" s="110"/>
      <c r="Q12" s="110"/>
      <c r="R12" s="110"/>
      <c r="S12" s="110"/>
      <c r="T12" s="110"/>
      <c r="U12" s="111"/>
      <c r="V12" s="111"/>
      <c r="W12" s="111"/>
      <c r="X12" s="111"/>
      <c r="Y12" s="111"/>
      <c r="Z12" s="111"/>
      <c r="AA12" s="111"/>
      <c r="AB12" s="111"/>
      <c r="AC12" s="110"/>
      <c r="AD12" s="110"/>
      <c r="CF12" s="33"/>
    </row>
    <row r="13" spans="1:84" ht="18" customHeight="1" x14ac:dyDescent="0.45">
      <c r="A13" s="112" t="s">
        <v>74</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I13" s="2"/>
    </row>
    <row r="14" spans="1:84" s="16" customFormat="1" ht="12" customHeight="1" x14ac:dyDescent="0.45">
      <c r="A14" s="51" t="s">
        <v>59</v>
      </c>
      <c r="B14" s="52"/>
      <c r="C14" s="53"/>
      <c r="D14" s="116" t="s">
        <v>1</v>
      </c>
      <c r="E14" s="116"/>
      <c r="F14" s="116"/>
      <c r="G14" s="116"/>
      <c r="H14" s="116"/>
      <c r="I14" s="116"/>
      <c r="J14" s="116"/>
      <c r="K14" s="113"/>
      <c r="L14" s="114"/>
      <c r="M14" s="114"/>
      <c r="N14" s="114"/>
      <c r="O14" s="114"/>
      <c r="P14" s="114"/>
      <c r="Q14" s="114"/>
      <c r="R14" s="114"/>
      <c r="S14" s="114"/>
      <c r="T14" s="114"/>
      <c r="U14" s="114"/>
      <c r="V14" s="114"/>
      <c r="W14" s="114"/>
      <c r="X14" s="115"/>
      <c r="Y14" s="91" t="s">
        <v>14</v>
      </c>
      <c r="Z14" s="92"/>
      <c r="AA14" s="92"/>
      <c r="AB14" s="92"/>
      <c r="AC14" s="92"/>
      <c r="AD14" s="93"/>
      <c r="AE14" s="25"/>
      <c r="AG14" s="24"/>
      <c r="AH14" s="24"/>
      <c r="AI14" s="24"/>
      <c r="AJ14" s="24"/>
      <c r="AK14" s="24"/>
      <c r="BA14" s="21"/>
      <c r="BB14" s="21"/>
      <c r="BC14" s="21"/>
      <c r="BD14" s="21"/>
      <c r="BE14" s="21"/>
      <c r="BF14" s="21"/>
      <c r="BG14" s="22"/>
    </row>
    <row r="15" spans="1:84" s="16" customFormat="1" ht="20.25" customHeight="1" x14ac:dyDescent="0.45">
      <c r="A15" s="54"/>
      <c r="B15" s="55"/>
      <c r="C15" s="56"/>
      <c r="D15" s="117" t="s">
        <v>61</v>
      </c>
      <c r="E15" s="117"/>
      <c r="F15" s="117"/>
      <c r="G15" s="117"/>
      <c r="H15" s="117"/>
      <c r="I15" s="117"/>
      <c r="J15" s="117"/>
      <c r="K15" s="100"/>
      <c r="L15" s="101"/>
      <c r="M15" s="101"/>
      <c r="N15" s="101"/>
      <c r="O15" s="101"/>
      <c r="P15" s="101"/>
      <c r="Q15" s="101"/>
      <c r="R15" s="101"/>
      <c r="S15" s="101"/>
      <c r="T15" s="101"/>
      <c r="U15" s="101"/>
      <c r="V15" s="101"/>
      <c r="W15" s="101"/>
      <c r="X15" s="102"/>
      <c r="Y15" s="97"/>
      <c r="Z15" s="98"/>
      <c r="AA15" s="98"/>
      <c r="AB15" s="98"/>
      <c r="AC15" s="98"/>
      <c r="AD15" s="99"/>
      <c r="AE15" s="25"/>
      <c r="AF15" s="26"/>
      <c r="AG15" s="26"/>
      <c r="AH15" s="26"/>
      <c r="AI15" s="26"/>
      <c r="AJ15" s="26"/>
      <c r="AK15" s="26"/>
      <c r="AN15" s="21"/>
      <c r="AO15" s="21"/>
      <c r="AP15" s="21"/>
      <c r="AQ15" s="21"/>
      <c r="AR15" s="21"/>
      <c r="BA15" s="21"/>
      <c r="BB15" s="23"/>
      <c r="BC15" s="23"/>
      <c r="BD15" s="23"/>
      <c r="BE15" s="23"/>
      <c r="BF15" s="21"/>
      <c r="BG15" s="22"/>
    </row>
    <row r="16" spans="1:84" s="16" customFormat="1" ht="20.25" customHeight="1" x14ac:dyDescent="0.45">
      <c r="A16" s="54"/>
      <c r="B16" s="55"/>
      <c r="C16" s="56"/>
      <c r="D16" s="83" t="s">
        <v>15</v>
      </c>
      <c r="E16" s="83"/>
      <c r="F16" s="83"/>
      <c r="G16" s="83"/>
      <c r="H16" s="83"/>
      <c r="I16" s="83"/>
      <c r="J16" s="83"/>
      <c r="K16" s="74"/>
      <c r="L16" s="75"/>
      <c r="M16" s="75"/>
      <c r="N16" s="75"/>
      <c r="O16" s="75"/>
      <c r="P16" s="75"/>
      <c r="Q16" s="75"/>
      <c r="R16" s="75"/>
      <c r="S16" s="75"/>
      <c r="T16" s="75"/>
      <c r="U16" s="75"/>
      <c r="V16" s="75"/>
      <c r="W16" s="75"/>
      <c r="X16" s="75"/>
      <c r="Y16" s="75"/>
      <c r="Z16" s="75"/>
      <c r="AA16" s="75"/>
      <c r="AB16" s="75"/>
      <c r="AC16" s="75"/>
      <c r="AD16" s="76"/>
      <c r="AK16" s="21"/>
      <c r="AL16" s="21"/>
      <c r="AM16" s="21"/>
      <c r="AN16" s="21"/>
      <c r="AO16" s="21"/>
      <c r="AX16" s="21"/>
      <c r="AY16" s="23"/>
      <c r="AZ16" s="23"/>
      <c r="BA16" s="23"/>
      <c r="BB16" s="23"/>
      <c r="BC16" s="21"/>
      <c r="BD16" s="22"/>
    </row>
    <row r="17" spans="1:59" s="16" customFormat="1" ht="13.5" customHeight="1" x14ac:dyDescent="0.45">
      <c r="A17" s="54"/>
      <c r="B17" s="55"/>
      <c r="C17" s="56"/>
      <c r="D17" s="83" t="s">
        <v>62</v>
      </c>
      <c r="E17" s="83"/>
      <c r="F17" s="83"/>
      <c r="G17" s="83"/>
      <c r="H17" s="83"/>
      <c r="I17" s="83"/>
      <c r="J17" s="83"/>
      <c r="K17" s="15" t="s">
        <v>4</v>
      </c>
      <c r="O17" s="118"/>
      <c r="P17" s="118"/>
      <c r="Q17" s="17" t="s">
        <v>5</v>
      </c>
      <c r="R17" s="118"/>
      <c r="S17" s="118"/>
      <c r="T17" s="118"/>
      <c r="U17" s="16" t="s">
        <v>6</v>
      </c>
      <c r="AD17" s="28"/>
      <c r="AN17" s="17"/>
      <c r="AW17" s="21"/>
      <c r="AX17" s="23"/>
      <c r="AY17" s="23"/>
      <c r="AZ17" s="23"/>
      <c r="BA17" s="23"/>
      <c r="BB17" s="21"/>
      <c r="BC17" s="22"/>
    </row>
    <row r="18" spans="1:59" s="16" customFormat="1" ht="20.25" customHeight="1" x14ac:dyDescent="0.45">
      <c r="A18" s="54"/>
      <c r="B18" s="55"/>
      <c r="C18" s="56"/>
      <c r="D18" s="83"/>
      <c r="E18" s="83"/>
      <c r="F18" s="83"/>
      <c r="G18" s="83"/>
      <c r="H18" s="83"/>
      <c r="I18" s="83"/>
      <c r="J18" s="83"/>
      <c r="K18" s="94"/>
      <c r="L18" s="95"/>
      <c r="M18" s="95"/>
      <c r="N18" s="95"/>
      <c r="O18" s="95"/>
      <c r="P18" s="95"/>
      <c r="Q18" s="95"/>
      <c r="R18" s="95"/>
      <c r="S18" s="95"/>
      <c r="T18" s="95"/>
      <c r="U18" s="95"/>
      <c r="V18" s="95"/>
      <c r="W18" s="95"/>
      <c r="X18" s="95"/>
      <c r="Y18" s="95"/>
      <c r="Z18" s="95"/>
      <c r="AA18" s="95"/>
      <c r="AB18" s="95"/>
      <c r="AC18" s="95"/>
      <c r="AD18" s="96"/>
      <c r="AE18" s="27"/>
      <c r="AF18" s="27"/>
      <c r="AG18" s="27"/>
      <c r="AH18" s="27"/>
      <c r="AI18" s="27"/>
      <c r="AJ18" s="27"/>
      <c r="AK18" s="27"/>
      <c r="AR18" s="17"/>
      <c r="BA18" s="21"/>
      <c r="BB18" s="23"/>
      <c r="BC18" s="23"/>
      <c r="BD18" s="23"/>
      <c r="BE18" s="23"/>
      <c r="BF18" s="21"/>
      <c r="BG18" s="22"/>
    </row>
    <row r="19" spans="1:59" s="16" customFormat="1" ht="20.25" customHeight="1" x14ac:dyDescent="0.45">
      <c r="A19" s="54"/>
      <c r="B19" s="55"/>
      <c r="C19" s="56"/>
      <c r="D19" s="83" t="s">
        <v>7</v>
      </c>
      <c r="E19" s="83"/>
      <c r="F19" s="83"/>
      <c r="G19" s="83"/>
      <c r="H19" s="83"/>
      <c r="I19" s="83"/>
      <c r="J19" s="83"/>
      <c r="K19" s="61" t="s">
        <v>8</v>
      </c>
      <c r="L19" s="62"/>
      <c r="M19" s="63"/>
      <c r="N19" s="37"/>
      <c r="O19" s="38"/>
      <c r="P19" s="38"/>
      <c r="Q19" s="38"/>
      <c r="R19" s="38"/>
      <c r="S19" s="38"/>
      <c r="T19" s="39"/>
      <c r="U19" s="61" t="s">
        <v>9</v>
      </c>
      <c r="V19" s="62"/>
      <c r="W19" s="63"/>
      <c r="X19" s="37"/>
      <c r="Y19" s="38"/>
      <c r="Z19" s="38"/>
      <c r="AA19" s="38"/>
      <c r="AB19" s="38"/>
      <c r="AC19" s="38"/>
      <c r="AD19" s="39"/>
      <c r="AE19" s="27"/>
      <c r="AF19" s="27"/>
      <c r="AG19" s="27"/>
      <c r="AH19" s="27"/>
      <c r="AI19" s="27"/>
      <c r="AJ19" s="27"/>
      <c r="AK19" s="27"/>
      <c r="BA19" s="21"/>
      <c r="BB19" s="23"/>
      <c r="BC19" s="23"/>
      <c r="BD19" s="23"/>
      <c r="BE19" s="23"/>
      <c r="BF19" s="21"/>
      <c r="BG19" s="22"/>
    </row>
    <row r="20" spans="1:59" s="16" customFormat="1" ht="20.25" customHeight="1" x14ac:dyDescent="0.45">
      <c r="A20" s="57"/>
      <c r="B20" s="58"/>
      <c r="C20" s="59"/>
      <c r="D20" s="161" t="s">
        <v>66</v>
      </c>
      <c r="E20" s="162"/>
      <c r="F20" s="162"/>
      <c r="G20" s="162"/>
      <c r="H20" s="162"/>
      <c r="I20" s="162"/>
      <c r="J20" s="163"/>
      <c r="K20" s="164"/>
      <c r="L20" s="164"/>
      <c r="M20" s="165" t="s">
        <v>81</v>
      </c>
      <c r="N20" s="166"/>
      <c r="O20" s="166"/>
      <c r="P20" s="166"/>
      <c r="Q20" s="166"/>
      <c r="R20" s="166"/>
      <c r="S20" s="166"/>
      <c r="T20" s="166"/>
      <c r="U20" s="166"/>
      <c r="V20" s="166"/>
      <c r="W20" s="166"/>
      <c r="X20" s="166"/>
      <c r="Y20" s="166"/>
      <c r="Z20" s="166"/>
      <c r="AA20" s="166"/>
      <c r="AB20" s="166"/>
      <c r="AC20" s="166"/>
      <c r="AD20" s="166"/>
      <c r="AE20" s="27"/>
      <c r="AF20" s="35"/>
      <c r="AG20" s="27"/>
      <c r="AH20" s="27"/>
      <c r="AI20" s="27"/>
      <c r="AJ20" s="27"/>
      <c r="AK20" s="27"/>
      <c r="BA20" s="21"/>
      <c r="BB20" s="23"/>
      <c r="BC20" s="23"/>
      <c r="BD20" s="23"/>
      <c r="BE20" s="23"/>
      <c r="BF20" s="21"/>
      <c r="BG20" s="22"/>
    </row>
    <row r="21" spans="1:59" s="16" customFormat="1" ht="26.4" customHeight="1" x14ac:dyDescent="0.35">
      <c r="A21" s="167" t="s">
        <v>82</v>
      </c>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27"/>
      <c r="AF21" s="35"/>
      <c r="AG21" s="27"/>
      <c r="AH21" s="27"/>
      <c r="AI21" s="27"/>
      <c r="AJ21" s="27"/>
      <c r="AK21" s="27"/>
      <c r="BA21" s="21"/>
      <c r="BB21" s="23"/>
      <c r="BC21" s="23"/>
      <c r="BD21" s="23"/>
      <c r="BE21" s="23"/>
      <c r="BF21" s="21"/>
      <c r="BG21" s="22"/>
    </row>
    <row r="22" spans="1:59" ht="18" customHeight="1" x14ac:dyDescent="0.45">
      <c r="A22" s="112"/>
      <c r="B22" s="112"/>
      <c r="C22" s="112"/>
      <c r="D22" s="112"/>
      <c r="E22" s="112"/>
      <c r="F22" s="112"/>
      <c r="G22" s="112"/>
      <c r="H22" s="112"/>
      <c r="I22" s="112"/>
      <c r="J22" s="112"/>
      <c r="K22" s="112"/>
      <c r="L22" s="112"/>
      <c r="M22" s="112"/>
      <c r="N22" s="112"/>
      <c r="O22" s="112"/>
      <c r="P22" s="112"/>
      <c r="Q22" s="112"/>
      <c r="R22" s="112"/>
      <c r="S22" s="112"/>
      <c r="T22" s="112"/>
      <c r="U22" s="112"/>
      <c r="V22" s="73" t="s">
        <v>60</v>
      </c>
      <c r="W22" s="73"/>
      <c r="X22" s="73"/>
      <c r="Y22" s="73" t="s">
        <v>83</v>
      </c>
      <c r="Z22" s="73"/>
      <c r="AA22" s="73"/>
      <c r="AB22" s="73"/>
      <c r="AC22" s="73"/>
      <c r="AD22" s="73"/>
      <c r="AI22" s="2"/>
    </row>
    <row r="23" spans="1:59" ht="15" customHeight="1" x14ac:dyDescent="0.45">
      <c r="A23" s="119" t="s">
        <v>45</v>
      </c>
      <c r="B23" s="120"/>
      <c r="C23" s="120"/>
      <c r="D23" s="34" t="s">
        <v>46</v>
      </c>
      <c r="E23" s="69" t="s">
        <v>51</v>
      </c>
      <c r="F23" s="71"/>
      <c r="G23" s="71"/>
      <c r="H23" s="71"/>
      <c r="I23" s="71"/>
      <c r="J23" s="71"/>
      <c r="K23" s="71"/>
      <c r="L23" s="71"/>
      <c r="M23" s="71"/>
      <c r="N23" s="71"/>
      <c r="O23" s="71"/>
      <c r="P23" s="71"/>
      <c r="Q23" s="71"/>
      <c r="R23" s="71"/>
      <c r="S23" s="71"/>
      <c r="T23" s="71"/>
      <c r="U23" s="71"/>
      <c r="V23" s="72"/>
      <c r="W23" s="72"/>
      <c r="X23" s="72"/>
      <c r="Y23" s="65">
        <f>IF(V23="○",100,0)</f>
        <v>0</v>
      </c>
      <c r="Z23" s="65"/>
      <c r="AA23" s="65"/>
      <c r="AB23" s="65"/>
      <c r="AC23" s="66" t="s">
        <v>44</v>
      </c>
      <c r="AD23" s="66"/>
      <c r="AI23" s="2"/>
    </row>
    <row r="24" spans="1:59" ht="15" customHeight="1" x14ac:dyDescent="0.45">
      <c r="A24" s="121"/>
      <c r="B24" s="122"/>
      <c r="C24" s="122"/>
      <c r="D24" s="34" t="s">
        <v>47</v>
      </c>
      <c r="E24" s="69" t="s">
        <v>52</v>
      </c>
      <c r="F24" s="71"/>
      <c r="G24" s="71"/>
      <c r="H24" s="71"/>
      <c r="I24" s="71"/>
      <c r="J24" s="71"/>
      <c r="K24" s="71"/>
      <c r="L24" s="71"/>
      <c r="M24" s="71"/>
      <c r="N24" s="71"/>
      <c r="O24" s="71"/>
      <c r="P24" s="71"/>
      <c r="Q24" s="71"/>
      <c r="R24" s="71"/>
      <c r="S24" s="71"/>
      <c r="T24" s="71"/>
      <c r="U24" s="71"/>
      <c r="V24" s="72"/>
      <c r="W24" s="72"/>
      <c r="X24" s="72"/>
      <c r="Y24" s="65">
        <f>IF(V24="○",300,0)</f>
        <v>0</v>
      </c>
      <c r="Z24" s="65"/>
      <c r="AA24" s="65"/>
      <c r="AB24" s="65"/>
      <c r="AC24" s="66" t="s">
        <v>44</v>
      </c>
      <c r="AD24" s="66"/>
      <c r="AI24" s="2"/>
    </row>
    <row r="25" spans="1:59" ht="15" customHeight="1" x14ac:dyDescent="0.45">
      <c r="A25" s="121"/>
      <c r="B25" s="122"/>
      <c r="C25" s="122"/>
      <c r="D25" s="73" t="s">
        <v>48</v>
      </c>
      <c r="E25" s="67" t="s">
        <v>53</v>
      </c>
      <c r="F25" s="68"/>
      <c r="G25" s="68"/>
      <c r="H25" s="68"/>
      <c r="I25" s="68"/>
      <c r="J25" s="68"/>
      <c r="K25" s="68"/>
      <c r="L25" s="68"/>
      <c r="M25" s="68"/>
      <c r="N25" s="68"/>
      <c r="O25" s="68"/>
      <c r="P25" s="68"/>
      <c r="Q25" s="68"/>
      <c r="R25" s="68"/>
      <c r="S25" s="68"/>
      <c r="T25" s="68"/>
      <c r="U25" s="68"/>
      <c r="V25" s="68"/>
      <c r="W25" s="68"/>
      <c r="X25" s="68"/>
      <c r="Y25" s="68"/>
      <c r="Z25" s="68"/>
      <c r="AA25" s="68"/>
      <c r="AB25" s="68"/>
      <c r="AC25" s="68"/>
      <c r="AD25" s="69"/>
      <c r="AI25" s="2"/>
    </row>
    <row r="26" spans="1:59" ht="15" customHeight="1" x14ac:dyDescent="0.45">
      <c r="A26" s="121"/>
      <c r="B26" s="122"/>
      <c r="C26" s="122"/>
      <c r="D26" s="73"/>
      <c r="E26" s="81" t="s">
        <v>71</v>
      </c>
      <c r="F26" s="81"/>
      <c r="G26" s="81"/>
      <c r="H26" s="81"/>
      <c r="I26" s="81"/>
      <c r="J26" s="81"/>
      <c r="K26" s="81"/>
      <c r="L26" s="81"/>
      <c r="M26" s="82"/>
      <c r="N26" s="79"/>
      <c r="O26" s="80"/>
      <c r="P26" s="30" t="s">
        <v>67</v>
      </c>
      <c r="Q26" s="85" t="s">
        <v>69</v>
      </c>
      <c r="R26" s="85"/>
      <c r="S26" s="85"/>
      <c r="T26" s="85"/>
      <c r="U26" s="85"/>
      <c r="V26" s="84"/>
      <c r="W26" s="84"/>
      <c r="X26" s="84"/>
      <c r="Y26" s="78">
        <f>IF(V26="○",3.5*N26*30,0)</f>
        <v>0</v>
      </c>
      <c r="Z26" s="78"/>
      <c r="AA26" s="78"/>
      <c r="AB26" s="78"/>
      <c r="AC26" s="77" t="s">
        <v>44</v>
      </c>
      <c r="AD26" s="77"/>
      <c r="AI26" s="2"/>
    </row>
    <row r="27" spans="1:59" ht="15" customHeight="1" x14ac:dyDescent="0.45">
      <c r="A27" s="121"/>
      <c r="B27" s="122"/>
      <c r="C27" s="122"/>
      <c r="D27" s="73"/>
      <c r="E27" s="168" t="s">
        <v>68</v>
      </c>
      <c r="F27" s="168"/>
      <c r="G27" s="168"/>
      <c r="H27" s="168"/>
      <c r="I27" s="168"/>
      <c r="J27" s="168"/>
      <c r="K27" s="168"/>
      <c r="L27" s="168"/>
      <c r="M27" s="168"/>
      <c r="N27" s="168"/>
      <c r="O27" s="168"/>
      <c r="P27" s="168"/>
      <c r="Q27" s="87" t="s">
        <v>70</v>
      </c>
      <c r="R27" s="87"/>
      <c r="S27" s="87"/>
      <c r="T27" s="87"/>
      <c r="U27" s="87"/>
      <c r="V27" s="86"/>
      <c r="W27" s="86"/>
      <c r="X27" s="86"/>
      <c r="Y27" s="159">
        <f>IF(V27="○",5*N26*30,0)</f>
        <v>0</v>
      </c>
      <c r="Z27" s="159"/>
      <c r="AA27" s="159"/>
      <c r="AB27" s="159"/>
      <c r="AC27" s="160" t="s">
        <v>44</v>
      </c>
      <c r="AD27" s="160"/>
      <c r="AI27" s="2"/>
    </row>
    <row r="28" spans="1:59" x14ac:dyDescent="0.45">
      <c r="A28" s="123"/>
      <c r="B28" s="124"/>
      <c r="C28" s="124"/>
      <c r="D28" s="140" t="s">
        <v>43</v>
      </c>
      <c r="E28" s="141"/>
      <c r="F28" s="141"/>
      <c r="G28" s="141"/>
      <c r="H28" s="141"/>
      <c r="I28" s="141"/>
      <c r="J28" s="141"/>
      <c r="K28" s="141"/>
      <c r="L28" s="141"/>
      <c r="M28" s="141"/>
      <c r="N28" s="141"/>
      <c r="O28" s="141"/>
      <c r="P28" s="141"/>
      <c r="Q28" s="141"/>
      <c r="R28" s="141"/>
      <c r="S28" s="141"/>
      <c r="T28" s="141"/>
      <c r="U28" s="142"/>
      <c r="V28" s="143">
        <f>SUM(Y23:AB24,Y26:AB27)</f>
        <v>0</v>
      </c>
      <c r="W28" s="144"/>
      <c r="X28" s="144"/>
      <c r="Y28" s="144"/>
      <c r="Z28" s="144"/>
      <c r="AA28" s="144"/>
      <c r="AB28" s="145"/>
      <c r="AC28" s="157" t="s">
        <v>44</v>
      </c>
      <c r="AD28" s="158"/>
      <c r="AE28" s="18"/>
      <c r="AI28" s="2"/>
    </row>
    <row r="29" spans="1:59" ht="15" customHeight="1" x14ac:dyDescent="0.45">
      <c r="A29" s="146" t="s">
        <v>50</v>
      </c>
      <c r="B29" s="147"/>
      <c r="C29" s="147"/>
      <c r="D29" s="34" t="s">
        <v>46</v>
      </c>
      <c r="E29" s="71" t="s">
        <v>54</v>
      </c>
      <c r="F29" s="71"/>
      <c r="G29" s="71"/>
      <c r="H29" s="71"/>
      <c r="I29" s="71"/>
      <c r="J29" s="71"/>
      <c r="K29" s="71"/>
      <c r="L29" s="71"/>
      <c r="M29" s="71"/>
      <c r="N29" s="71"/>
      <c r="O29" s="71"/>
      <c r="P29" s="71"/>
      <c r="Q29" s="71"/>
      <c r="R29" s="71"/>
      <c r="S29" s="71"/>
      <c r="T29" s="71"/>
      <c r="U29" s="71"/>
      <c r="V29" s="169"/>
      <c r="W29" s="169"/>
      <c r="X29" s="169"/>
      <c r="Y29" s="65">
        <f>IF(V29="○",400,0)</f>
        <v>0</v>
      </c>
      <c r="Z29" s="65"/>
      <c r="AA29" s="65"/>
      <c r="AB29" s="65"/>
      <c r="AC29" s="66" t="s">
        <v>44</v>
      </c>
      <c r="AD29" s="66"/>
      <c r="AE29" s="64"/>
      <c r="AF29" s="64"/>
      <c r="AG29" s="64"/>
      <c r="AH29" s="64"/>
      <c r="AI29" s="64"/>
      <c r="AJ29" s="64"/>
      <c r="AK29" s="64"/>
      <c r="AL29" s="64"/>
      <c r="AM29" s="64"/>
      <c r="AN29" s="64"/>
      <c r="AO29" s="64"/>
    </row>
    <row r="30" spans="1:59" ht="15" customHeight="1" x14ac:dyDescent="0.45">
      <c r="A30" s="148"/>
      <c r="B30" s="149"/>
      <c r="C30" s="149"/>
      <c r="D30" s="155" t="s">
        <v>47</v>
      </c>
      <c r="E30" s="67" t="s">
        <v>55</v>
      </c>
      <c r="F30" s="68"/>
      <c r="G30" s="68"/>
      <c r="H30" s="68"/>
      <c r="I30" s="68"/>
      <c r="J30" s="68"/>
      <c r="K30" s="68"/>
      <c r="L30" s="68"/>
      <c r="M30" s="68"/>
      <c r="N30" s="68"/>
      <c r="O30" s="68"/>
      <c r="P30" s="68"/>
      <c r="Q30" s="68"/>
      <c r="R30" s="68"/>
      <c r="S30" s="68"/>
      <c r="T30" s="68"/>
      <c r="U30" s="68"/>
      <c r="V30" s="68"/>
      <c r="W30" s="68"/>
      <c r="X30" s="68"/>
      <c r="Y30" s="68"/>
      <c r="Z30" s="68"/>
      <c r="AA30" s="68"/>
      <c r="AB30" s="68"/>
      <c r="AC30" s="68"/>
      <c r="AD30" s="69"/>
      <c r="AE30" s="18"/>
      <c r="AI30" s="2"/>
    </row>
    <row r="31" spans="1:59" ht="15" customHeight="1" x14ac:dyDescent="0.45">
      <c r="A31" s="148"/>
      <c r="B31" s="149"/>
      <c r="C31" s="149"/>
      <c r="D31" s="156"/>
      <c r="E31" s="67" t="s">
        <v>72</v>
      </c>
      <c r="F31" s="68"/>
      <c r="G31" s="68"/>
      <c r="H31" s="68"/>
      <c r="I31" s="68"/>
      <c r="J31" s="68"/>
      <c r="K31" s="68"/>
      <c r="L31" s="68"/>
      <c r="M31" s="68"/>
      <c r="N31" s="68"/>
      <c r="O31" s="68"/>
      <c r="P31" s="70"/>
      <c r="Q31" s="70"/>
      <c r="R31" s="29" t="s">
        <v>67</v>
      </c>
      <c r="S31" s="138"/>
      <c r="T31" s="138"/>
      <c r="U31" s="139"/>
      <c r="V31" s="72"/>
      <c r="W31" s="72"/>
      <c r="X31" s="72"/>
      <c r="Y31" s="65">
        <f>IF(V31="○",P31*300,0)</f>
        <v>0</v>
      </c>
      <c r="Z31" s="65"/>
      <c r="AA31" s="65"/>
      <c r="AB31" s="65"/>
      <c r="AC31" s="66" t="s">
        <v>44</v>
      </c>
      <c r="AD31" s="66"/>
      <c r="AI31" s="2"/>
    </row>
    <row r="32" spans="1:59" ht="15" customHeight="1" x14ac:dyDescent="0.45">
      <c r="A32" s="148"/>
      <c r="B32" s="149"/>
      <c r="C32" s="149"/>
      <c r="D32" s="34" t="s">
        <v>48</v>
      </c>
      <c r="E32" s="71" t="s">
        <v>56</v>
      </c>
      <c r="F32" s="71"/>
      <c r="G32" s="71"/>
      <c r="H32" s="71"/>
      <c r="I32" s="71"/>
      <c r="J32" s="71"/>
      <c r="K32" s="71"/>
      <c r="L32" s="71"/>
      <c r="M32" s="71"/>
      <c r="N32" s="71"/>
      <c r="O32" s="71"/>
      <c r="P32" s="71"/>
      <c r="Q32" s="71"/>
      <c r="R32" s="71"/>
      <c r="S32" s="71"/>
      <c r="T32" s="71"/>
      <c r="U32" s="71"/>
      <c r="V32" s="72"/>
      <c r="W32" s="72"/>
      <c r="X32" s="72"/>
      <c r="Y32" s="65">
        <f>IF(V32="○",2000,0)</f>
        <v>0</v>
      </c>
      <c r="Z32" s="65"/>
      <c r="AA32" s="65"/>
      <c r="AB32" s="65"/>
      <c r="AC32" s="66" t="s">
        <v>44</v>
      </c>
      <c r="AD32" s="66"/>
      <c r="AE32" s="18"/>
      <c r="AI32" s="2"/>
    </row>
    <row r="33" spans="1:84" ht="15" customHeight="1" x14ac:dyDescent="0.45">
      <c r="A33" s="148"/>
      <c r="B33" s="149"/>
      <c r="C33" s="149"/>
      <c r="D33" s="34" t="s">
        <v>49</v>
      </c>
      <c r="E33" s="71" t="s">
        <v>57</v>
      </c>
      <c r="F33" s="71"/>
      <c r="G33" s="71"/>
      <c r="H33" s="71"/>
      <c r="I33" s="71"/>
      <c r="J33" s="71"/>
      <c r="K33" s="71"/>
      <c r="L33" s="71"/>
      <c r="M33" s="71"/>
      <c r="N33" s="71"/>
      <c r="O33" s="71"/>
      <c r="P33" s="71"/>
      <c r="Q33" s="71"/>
      <c r="R33" s="71"/>
      <c r="S33" s="71"/>
      <c r="T33" s="71"/>
      <c r="U33" s="71"/>
      <c r="V33" s="72"/>
      <c r="W33" s="72"/>
      <c r="X33" s="72"/>
      <c r="Y33" s="65">
        <f>IF(V33="○",300,0)</f>
        <v>0</v>
      </c>
      <c r="Z33" s="65"/>
      <c r="AA33" s="65"/>
      <c r="AB33" s="65"/>
      <c r="AC33" s="66" t="s">
        <v>44</v>
      </c>
      <c r="AD33" s="66"/>
      <c r="AE33" s="18"/>
      <c r="AI33" s="2"/>
    </row>
    <row r="34" spans="1:84" ht="18.600000000000001" thickBot="1" x14ac:dyDescent="0.5">
      <c r="A34" s="150"/>
      <c r="B34" s="151"/>
      <c r="C34" s="151"/>
      <c r="D34" s="152" t="s">
        <v>43</v>
      </c>
      <c r="E34" s="153"/>
      <c r="F34" s="153"/>
      <c r="G34" s="153"/>
      <c r="H34" s="153"/>
      <c r="I34" s="153"/>
      <c r="J34" s="153"/>
      <c r="K34" s="153"/>
      <c r="L34" s="153"/>
      <c r="M34" s="153"/>
      <c r="N34" s="153"/>
      <c r="O34" s="153"/>
      <c r="P34" s="153"/>
      <c r="Q34" s="153"/>
      <c r="R34" s="153"/>
      <c r="S34" s="153"/>
      <c r="T34" s="153"/>
      <c r="U34" s="154"/>
      <c r="V34" s="125">
        <f>SUM(Y29,Y31:AB33)</f>
        <v>0</v>
      </c>
      <c r="W34" s="126"/>
      <c r="X34" s="126"/>
      <c r="Y34" s="126"/>
      <c r="Z34" s="126"/>
      <c r="AA34" s="126"/>
      <c r="AB34" s="127"/>
      <c r="AC34" s="130" t="s">
        <v>44</v>
      </c>
      <c r="AD34" s="131"/>
      <c r="AE34" s="18"/>
      <c r="AI34" s="2"/>
    </row>
    <row r="35" spans="1:84" ht="21" customHeight="1" thickTop="1" x14ac:dyDescent="0.45">
      <c r="A35" s="135" t="s">
        <v>42</v>
      </c>
      <c r="B35" s="136"/>
      <c r="C35" s="136"/>
      <c r="D35" s="136"/>
      <c r="E35" s="136"/>
      <c r="F35" s="136"/>
      <c r="G35" s="136"/>
      <c r="H35" s="136"/>
      <c r="I35" s="136"/>
      <c r="J35" s="136"/>
      <c r="K35" s="136"/>
      <c r="L35" s="136"/>
      <c r="M35" s="136"/>
      <c r="N35" s="136"/>
      <c r="O35" s="136"/>
      <c r="P35" s="136"/>
      <c r="Q35" s="136"/>
      <c r="R35" s="136"/>
      <c r="S35" s="136"/>
      <c r="T35" s="136"/>
      <c r="U35" s="137"/>
      <c r="V35" s="132">
        <f>V28+V34</f>
        <v>0</v>
      </c>
      <c r="W35" s="133"/>
      <c r="X35" s="133"/>
      <c r="Y35" s="133"/>
      <c r="Z35" s="133"/>
      <c r="AA35" s="133"/>
      <c r="AB35" s="134"/>
      <c r="AC35" s="128" t="s">
        <v>44</v>
      </c>
      <c r="AD35" s="129"/>
      <c r="AE35" s="19"/>
      <c r="AI35" s="2"/>
      <c r="CF35" s="14"/>
    </row>
    <row r="37" spans="1:84" ht="18" customHeight="1" x14ac:dyDescent="0.45">
      <c r="A37" s="112" t="s">
        <v>76</v>
      </c>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I37" s="2"/>
    </row>
    <row r="38" spans="1:84" s="16" customFormat="1" ht="12" customHeight="1" x14ac:dyDescent="0.45">
      <c r="A38" s="51" t="s">
        <v>59</v>
      </c>
      <c r="B38" s="52"/>
      <c r="C38" s="53"/>
      <c r="D38" s="116" t="s">
        <v>1</v>
      </c>
      <c r="E38" s="116"/>
      <c r="F38" s="116"/>
      <c r="G38" s="116"/>
      <c r="H38" s="116"/>
      <c r="I38" s="116"/>
      <c r="J38" s="116"/>
      <c r="K38" s="113"/>
      <c r="L38" s="114"/>
      <c r="M38" s="114"/>
      <c r="N38" s="114"/>
      <c r="O38" s="114"/>
      <c r="P38" s="114"/>
      <c r="Q38" s="114"/>
      <c r="R38" s="114"/>
      <c r="S38" s="114"/>
      <c r="T38" s="114"/>
      <c r="U38" s="114"/>
      <c r="V38" s="114"/>
      <c r="W38" s="114"/>
      <c r="X38" s="115"/>
      <c r="Y38" s="91" t="s">
        <v>14</v>
      </c>
      <c r="Z38" s="92"/>
      <c r="AA38" s="92"/>
      <c r="AB38" s="92"/>
      <c r="AC38" s="92"/>
      <c r="AD38" s="93"/>
      <c r="AE38" s="25"/>
      <c r="AG38" s="24"/>
      <c r="AH38" s="24"/>
      <c r="AI38" s="24"/>
      <c r="AJ38" s="24"/>
      <c r="AK38" s="24"/>
      <c r="BA38" s="21"/>
      <c r="BB38" s="21"/>
      <c r="BC38" s="21"/>
      <c r="BD38" s="21"/>
      <c r="BE38" s="21"/>
      <c r="BF38" s="21"/>
      <c r="BG38" s="22"/>
    </row>
    <row r="39" spans="1:84" s="16" customFormat="1" ht="20.25" customHeight="1" x14ac:dyDescent="0.45">
      <c r="A39" s="54"/>
      <c r="B39" s="55"/>
      <c r="C39" s="56"/>
      <c r="D39" s="117" t="s">
        <v>61</v>
      </c>
      <c r="E39" s="117"/>
      <c r="F39" s="117"/>
      <c r="G39" s="117"/>
      <c r="H39" s="117"/>
      <c r="I39" s="117"/>
      <c r="J39" s="117"/>
      <c r="K39" s="100"/>
      <c r="L39" s="101"/>
      <c r="M39" s="101"/>
      <c r="N39" s="101"/>
      <c r="O39" s="101"/>
      <c r="P39" s="101"/>
      <c r="Q39" s="101"/>
      <c r="R39" s="101"/>
      <c r="S39" s="101"/>
      <c r="T39" s="101"/>
      <c r="U39" s="101"/>
      <c r="V39" s="101"/>
      <c r="W39" s="101"/>
      <c r="X39" s="102"/>
      <c r="Y39" s="97"/>
      <c r="Z39" s="98"/>
      <c r="AA39" s="98"/>
      <c r="AB39" s="98"/>
      <c r="AC39" s="98"/>
      <c r="AD39" s="99"/>
      <c r="AE39" s="25"/>
      <c r="AF39" s="26"/>
      <c r="AG39" s="26"/>
      <c r="AH39" s="26"/>
      <c r="AI39" s="26"/>
      <c r="AJ39" s="26"/>
      <c r="AK39" s="26"/>
      <c r="AN39" s="21"/>
      <c r="AO39" s="21"/>
      <c r="AP39" s="21"/>
      <c r="AQ39" s="21"/>
      <c r="AR39" s="21"/>
      <c r="BA39" s="21"/>
      <c r="BB39" s="23"/>
      <c r="BC39" s="23"/>
      <c r="BD39" s="23"/>
      <c r="BE39" s="23"/>
      <c r="BF39" s="21"/>
      <c r="BG39" s="22"/>
    </row>
    <row r="40" spans="1:84" s="16" customFormat="1" ht="20.25" customHeight="1" x14ac:dyDescent="0.45">
      <c r="A40" s="54"/>
      <c r="B40" s="55"/>
      <c r="C40" s="56"/>
      <c r="D40" s="83" t="s">
        <v>15</v>
      </c>
      <c r="E40" s="83"/>
      <c r="F40" s="83"/>
      <c r="G40" s="83"/>
      <c r="H40" s="83"/>
      <c r="I40" s="83"/>
      <c r="J40" s="83"/>
      <c r="K40" s="74"/>
      <c r="L40" s="75"/>
      <c r="M40" s="75"/>
      <c r="N40" s="75"/>
      <c r="O40" s="75"/>
      <c r="P40" s="75"/>
      <c r="Q40" s="75"/>
      <c r="R40" s="75"/>
      <c r="S40" s="75"/>
      <c r="T40" s="75"/>
      <c r="U40" s="75"/>
      <c r="V40" s="75"/>
      <c r="W40" s="75"/>
      <c r="X40" s="75"/>
      <c r="Y40" s="75"/>
      <c r="Z40" s="75"/>
      <c r="AA40" s="75"/>
      <c r="AB40" s="75"/>
      <c r="AC40" s="75"/>
      <c r="AD40" s="76"/>
      <c r="AK40" s="21"/>
      <c r="AL40" s="21"/>
      <c r="AM40" s="21"/>
      <c r="AN40" s="21"/>
      <c r="AO40" s="21"/>
      <c r="AX40" s="21"/>
      <c r="AY40" s="23"/>
      <c r="AZ40" s="23"/>
      <c r="BA40" s="23"/>
      <c r="BB40" s="23"/>
      <c r="BC40" s="21"/>
      <c r="BD40" s="22"/>
    </row>
    <row r="41" spans="1:84" s="16" customFormat="1" ht="13.5" customHeight="1" x14ac:dyDescent="0.45">
      <c r="A41" s="54"/>
      <c r="B41" s="55"/>
      <c r="C41" s="56"/>
      <c r="D41" s="83" t="s">
        <v>62</v>
      </c>
      <c r="E41" s="83"/>
      <c r="F41" s="83"/>
      <c r="G41" s="83"/>
      <c r="H41" s="83"/>
      <c r="I41" s="83"/>
      <c r="J41" s="83"/>
      <c r="K41" s="15" t="s">
        <v>4</v>
      </c>
      <c r="O41" s="118"/>
      <c r="P41" s="118"/>
      <c r="Q41" s="17" t="s">
        <v>5</v>
      </c>
      <c r="R41" s="118"/>
      <c r="S41" s="118"/>
      <c r="T41" s="118"/>
      <c r="U41" s="16" t="s">
        <v>6</v>
      </c>
      <c r="AD41" s="28"/>
      <c r="AN41" s="17"/>
      <c r="AW41" s="21"/>
      <c r="AX41" s="23"/>
      <c r="AY41" s="23"/>
      <c r="AZ41" s="23"/>
      <c r="BA41" s="23"/>
      <c r="BB41" s="21"/>
      <c r="BC41" s="22"/>
    </row>
    <row r="42" spans="1:84" s="16" customFormat="1" ht="20.25" customHeight="1" x14ac:dyDescent="0.45">
      <c r="A42" s="54"/>
      <c r="B42" s="55"/>
      <c r="C42" s="56"/>
      <c r="D42" s="83"/>
      <c r="E42" s="83"/>
      <c r="F42" s="83"/>
      <c r="G42" s="83"/>
      <c r="H42" s="83"/>
      <c r="I42" s="83"/>
      <c r="J42" s="83"/>
      <c r="K42" s="94"/>
      <c r="L42" s="95"/>
      <c r="M42" s="95"/>
      <c r="N42" s="95"/>
      <c r="O42" s="95"/>
      <c r="P42" s="95"/>
      <c r="Q42" s="95"/>
      <c r="R42" s="95"/>
      <c r="S42" s="95"/>
      <c r="T42" s="95"/>
      <c r="U42" s="95"/>
      <c r="V42" s="95"/>
      <c r="W42" s="95"/>
      <c r="X42" s="95"/>
      <c r="Y42" s="95"/>
      <c r="Z42" s="95"/>
      <c r="AA42" s="95"/>
      <c r="AB42" s="95"/>
      <c r="AC42" s="95"/>
      <c r="AD42" s="96"/>
      <c r="AE42" s="27"/>
      <c r="AF42" s="27"/>
      <c r="AG42" s="27"/>
      <c r="AH42" s="27"/>
      <c r="AI42" s="27"/>
      <c r="AJ42" s="27"/>
      <c r="AK42" s="27"/>
      <c r="AR42" s="17"/>
      <c r="BA42" s="21"/>
      <c r="BB42" s="23"/>
      <c r="BC42" s="23"/>
      <c r="BD42" s="23"/>
      <c r="BE42" s="23"/>
      <c r="BF42" s="21"/>
      <c r="BG42" s="22"/>
    </row>
    <row r="43" spans="1:84" s="16" customFormat="1" ht="20.25" customHeight="1" x14ac:dyDescent="0.45">
      <c r="A43" s="54"/>
      <c r="B43" s="55"/>
      <c r="C43" s="56"/>
      <c r="D43" s="83" t="s">
        <v>7</v>
      </c>
      <c r="E43" s="83"/>
      <c r="F43" s="83"/>
      <c r="G43" s="83"/>
      <c r="H43" s="83"/>
      <c r="I43" s="83"/>
      <c r="J43" s="83"/>
      <c r="K43" s="61" t="s">
        <v>8</v>
      </c>
      <c r="L43" s="62"/>
      <c r="M43" s="63"/>
      <c r="N43" s="170"/>
      <c r="O43" s="171"/>
      <c r="P43" s="171"/>
      <c r="Q43" s="171"/>
      <c r="R43" s="171"/>
      <c r="S43" s="171"/>
      <c r="T43" s="172"/>
      <c r="U43" s="61" t="s">
        <v>9</v>
      </c>
      <c r="V43" s="62"/>
      <c r="W43" s="63"/>
      <c r="X43" s="170"/>
      <c r="Y43" s="171"/>
      <c r="Z43" s="171"/>
      <c r="AA43" s="171"/>
      <c r="AB43" s="171"/>
      <c r="AC43" s="171"/>
      <c r="AD43" s="172"/>
      <c r="AE43" s="27"/>
      <c r="AF43" s="27"/>
      <c r="AG43" s="27"/>
      <c r="AH43" s="27"/>
      <c r="AI43" s="27"/>
      <c r="AJ43" s="27"/>
      <c r="AK43" s="27"/>
      <c r="BA43" s="21"/>
      <c r="BB43" s="23"/>
      <c r="BC43" s="23"/>
      <c r="BD43" s="23"/>
      <c r="BE43" s="23"/>
      <c r="BF43" s="21"/>
      <c r="BG43" s="22"/>
    </row>
    <row r="44" spans="1:84" s="16" customFormat="1" ht="20.25" customHeight="1" x14ac:dyDescent="0.45">
      <c r="A44" s="57"/>
      <c r="B44" s="58"/>
      <c r="C44" s="59"/>
      <c r="D44" s="161" t="s">
        <v>66</v>
      </c>
      <c r="E44" s="162"/>
      <c r="F44" s="162"/>
      <c r="G44" s="162"/>
      <c r="H44" s="162"/>
      <c r="I44" s="162"/>
      <c r="J44" s="163"/>
      <c r="K44" s="164"/>
      <c r="L44" s="164"/>
      <c r="M44" s="165" t="s">
        <v>81</v>
      </c>
      <c r="N44" s="166"/>
      <c r="O44" s="166"/>
      <c r="P44" s="166"/>
      <c r="Q44" s="166"/>
      <c r="R44" s="166"/>
      <c r="S44" s="166"/>
      <c r="T44" s="166"/>
      <c r="U44" s="166"/>
      <c r="V44" s="166"/>
      <c r="W44" s="166"/>
      <c r="X44" s="166"/>
      <c r="Y44" s="166"/>
      <c r="Z44" s="166"/>
      <c r="AA44" s="166"/>
      <c r="AB44" s="166"/>
      <c r="AC44" s="166"/>
      <c r="AD44" s="166"/>
      <c r="AE44" s="27"/>
      <c r="AF44" s="35"/>
      <c r="AG44" s="27"/>
      <c r="AH44" s="27"/>
      <c r="AI44" s="27"/>
      <c r="AJ44" s="27"/>
      <c r="AK44" s="27"/>
      <c r="BA44" s="21"/>
      <c r="BB44" s="23"/>
      <c r="BC44" s="23"/>
      <c r="BD44" s="23"/>
      <c r="BE44" s="23"/>
      <c r="BF44" s="21"/>
      <c r="BG44" s="22"/>
    </row>
    <row r="45" spans="1:84" s="16" customFormat="1" ht="26.4" customHeight="1" x14ac:dyDescent="0.35">
      <c r="A45" s="167" t="s">
        <v>82</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27"/>
      <c r="AF45" s="35"/>
      <c r="AG45" s="27"/>
      <c r="AH45" s="27"/>
      <c r="AI45" s="27"/>
      <c r="AJ45" s="27"/>
      <c r="AK45" s="27"/>
      <c r="BA45" s="21"/>
      <c r="BB45" s="23"/>
      <c r="BC45" s="23"/>
      <c r="BD45" s="23"/>
      <c r="BE45" s="23"/>
      <c r="BF45" s="21"/>
      <c r="BG45" s="22"/>
    </row>
    <row r="46" spans="1:84" ht="18" customHeight="1" x14ac:dyDescent="0.45">
      <c r="A46" s="112"/>
      <c r="B46" s="112"/>
      <c r="C46" s="112"/>
      <c r="D46" s="112"/>
      <c r="E46" s="112"/>
      <c r="F46" s="112"/>
      <c r="G46" s="112"/>
      <c r="H46" s="112"/>
      <c r="I46" s="112"/>
      <c r="J46" s="112"/>
      <c r="K46" s="112"/>
      <c r="L46" s="112"/>
      <c r="M46" s="112"/>
      <c r="N46" s="112"/>
      <c r="O46" s="112"/>
      <c r="P46" s="112"/>
      <c r="Q46" s="112"/>
      <c r="R46" s="112"/>
      <c r="S46" s="112"/>
      <c r="T46" s="112"/>
      <c r="U46" s="112"/>
      <c r="V46" s="73" t="s">
        <v>60</v>
      </c>
      <c r="W46" s="73"/>
      <c r="X46" s="73"/>
      <c r="Y46" s="73" t="s">
        <v>83</v>
      </c>
      <c r="Z46" s="73"/>
      <c r="AA46" s="73"/>
      <c r="AB46" s="73"/>
      <c r="AC46" s="73"/>
      <c r="AD46" s="73"/>
      <c r="AI46" s="2"/>
    </row>
    <row r="47" spans="1:84" ht="15" customHeight="1" x14ac:dyDescent="0.45">
      <c r="A47" s="119" t="s">
        <v>45</v>
      </c>
      <c r="B47" s="120"/>
      <c r="C47" s="120"/>
      <c r="D47" s="34" t="s">
        <v>46</v>
      </c>
      <c r="E47" s="69" t="s">
        <v>51</v>
      </c>
      <c r="F47" s="71"/>
      <c r="G47" s="71"/>
      <c r="H47" s="71"/>
      <c r="I47" s="71"/>
      <c r="J47" s="71"/>
      <c r="K47" s="71"/>
      <c r="L47" s="71"/>
      <c r="M47" s="71"/>
      <c r="N47" s="71"/>
      <c r="O47" s="71"/>
      <c r="P47" s="71"/>
      <c r="Q47" s="71"/>
      <c r="R47" s="71"/>
      <c r="S47" s="71"/>
      <c r="T47" s="71"/>
      <c r="U47" s="71"/>
      <c r="V47" s="72"/>
      <c r="W47" s="72"/>
      <c r="X47" s="72"/>
      <c r="Y47" s="65">
        <f>IF(V47="○",100,0)</f>
        <v>0</v>
      </c>
      <c r="Z47" s="65"/>
      <c r="AA47" s="65"/>
      <c r="AB47" s="65"/>
      <c r="AC47" s="66" t="s">
        <v>44</v>
      </c>
      <c r="AD47" s="66"/>
      <c r="AI47" s="2"/>
    </row>
    <row r="48" spans="1:84" ht="15" customHeight="1" x14ac:dyDescent="0.45">
      <c r="A48" s="121"/>
      <c r="B48" s="122"/>
      <c r="C48" s="122"/>
      <c r="D48" s="34" t="s">
        <v>47</v>
      </c>
      <c r="E48" s="69" t="s">
        <v>52</v>
      </c>
      <c r="F48" s="71"/>
      <c r="G48" s="71"/>
      <c r="H48" s="71"/>
      <c r="I48" s="71"/>
      <c r="J48" s="71"/>
      <c r="K48" s="71"/>
      <c r="L48" s="71"/>
      <c r="M48" s="71"/>
      <c r="N48" s="71"/>
      <c r="O48" s="71"/>
      <c r="P48" s="71"/>
      <c r="Q48" s="71"/>
      <c r="R48" s="71"/>
      <c r="S48" s="71"/>
      <c r="T48" s="71"/>
      <c r="U48" s="71"/>
      <c r="V48" s="72"/>
      <c r="W48" s="72"/>
      <c r="X48" s="72"/>
      <c r="Y48" s="65">
        <f>IF(V48="○",300,0)</f>
        <v>0</v>
      </c>
      <c r="Z48" s="65"/>
      <c r="AA48" s="65"/>
      <c r="AB48" s="65"/>
      <c r="AC48" s="66" t="s">
        <v>44</v>
      </c>
      <c r="AD48" s="66"/>
      <c r="AI48" s="2"/>
    </row>
    <row r="49" spans="1:84" ht="15" customHeight="1" x14ac:dyDescent="0.45">
      <c r="A49" s="121"/>
      <c r="B49" s="122"/>
      <c r="C49" s="122"/>
      <c r="D49" s="73" t="s">
        <v>48</v>
      </c>
      <c r="E49" s="67" t="s">
        <v>53</v>
      </c>
      <c r="F49" s="68"/>
      <c r="G49" s="68"/>
      <c r="H49" s="68"/>
      <c r="I49" s="68"/>
      <c r="J49" s="68"/>
      <c r="K49" s="68"/>
      <c r="L49" s="68"/>
      <c r="M49" s="68"/>
      <c r="N49" s="68"/>
      <c r="O49" s="68"/>
      <c r="P49" s="68"/>
      <c r="Q49" s="68"/>
      <c r="R49" s="68"/>
      <c r="S49" s="68"/>
      <c r="T49" s="68"/>
      <c r="U49" s="68"/>
      <c r="V49" s="68"/>
      <c r="W49" s="68"/>
      <c r="X49" s="68"/>
      <c r="Y49" s="68"/>
      <c r="Z49" s="68"/>
      <c r="AA49" s="68"/>
      <c r="AB49" s="68"/>
      <c r="AC49" s="68"/>
      <c r="AD49" s="69"/>
      <c r="AI49" s="2"/>
    </row>
    <row r="50" spans="1:84" ht="15" customHeight="1" x14ac:dyDescent="0.45">
      <c r="A50" s="121"/>
      <c r="B50" s="122"/>
      <c r="C50" s="122"/>
      <c r="D50" s="73"/>
      <c r="E50" s="81" t="s">
        <v>71</v>
      </c>
      <c r="F50" s="81"/>
      <c r="G50" s="81"/>
      <c r="H50" s="81"/>
      <c r="I50" s="81"/>
      <c r="J50" s="81"/>
      <c r="K50" s="81"/>
      <c r="L50" s="81"/>
      <c r="M50" s="82"/>
      <c r="N50" s="79"/>
      <c r="O50" s="80"/>
      <c r="P50" s="30" t="s">
        <v>67</v>
      </c>
      <c r="Q50" s="85" t="s">
        <v>69</v>
      </c>
      <c r="R50" s="85"/>
      <c r="S50" s="85"/>
      <c r="T50" s="85"/>
      <c r="U50" s="85"/>
      <c r="V50" s="84"/>
      <c r="W50" s="84"/>
      <c r="X50" s="84"/>
      <c r="Y50" s="78">
        <f>IF(V50="○",3.5*N50*30,0)</f>
        <v>0</v>
      </c>
      <c r="Z50" s="78"/>
      <c r="AA50" s="78"/>
      <c r="AB50" s="78"/>
      <c r="AC50" s="77" t="s">
        <v>44</v>
      </c>
      <c r="AD50" s="77"/>
      <c r="AI50" s="2"/>
    </row>
    <row r="51" spans="1:84" ht="15" customHeight="1" x14ac:dyDescent="0.45">
      <c r="A51" s="121"/>
      <c r="B51" s="122"/>
      <c r="C51" s="122"/>
      <c r="D51" s="73"/>
      <c r="E51" s="168" t="s">
        <v>68</v>
      </c>
      <c r="F51" s="168"/>
      <c r="G51" s="168"/>
      <c r="H51" s="168"/>
      <c r="I51" s="168"/>
      <c r="J51" s="168"/>
      <c r="K51" s="168"/>
      <c r="L51" s="168"/>
      <c r="M51" s="168"/>
      <c r="N51" s="168"/>
      <c r="O51" s="168"/>
      <c r="P51" s="168"/>
      <c r="Q51" s="87" t="s">
        <v>70</v>
      </c>
      <c r="R51" s="87"/>
      <c r="S51" s="87"/>
      <c r="T51" s="87"/>
      <c r="U51" s="87"/>
      <c r="V51" s="86"/>
      <c r="W51" s="86"/>
      <c r="X51" s="86"/>
      <c r="Y51" s="159">
        <f>IF(V51="○",5*N50*30,0)</f>
        <v>0</v>
      </c>
      <c r="Z51" s="159"/>
      <c r="AA51" s="159"/>
      <c r="AB51" s="159"/>
      <c r="AC51" s="160" t="s">
        <v>44</v>
      </c>
      <c r="AD51" s="160"/>
      <c r="AI51" s="2"/>
    </row>
    <row r="52" spans="1:84" x14ac:dyDescent="0.45">
      <c r="A52" s="123"/>
      <c r="B52" s="124"/>
      <c r="C52" s="124"/>
      <c r="D52" s="140" t="s">
        <v>43</v>
      </c>
      <c r="E52" s="141"/>
      <c r="F52" s="141"/>
      <c r="G52" s="141"/>
      <c r="H52" s="141"/>
      <c r="I52" s="141"/>
      <c r="J52" s="141"/>
      <c r="K52" s="141"/>
      <c r="L52" s="141"/>
      <c r="M52" s="141"/>
      <c r="N52" s="141"/>
      <c r="O52" s="141"/>
      <c r="P52" s="141"/>
      <c r="Q52" s="141"/>
      <c r="R52" s="141"/>
      <c r="S52" s="141"/>
      <c r="T52" s="141"/>
      <c r="U52" s="142"/>
      <c r="V52" s="143">
        <f>SUM(Y47:AB48,Y50:AB51)</f>
        <v>0</v>
      </c>
      <c r="W52" s="144"/>
      <c r="X52" s="144"/>
      <c r="Y52" s="144"/>
      <c r="Z52" s="144"/>
      <c r="AA52" s="144"/>
      <c r="AB52" s="145"/>
      <c r="AC52" s="157" t="s">
        <v>44</v>
      </c>
      <c r="AD52" s="158"/>
      <c r="AE52" s="18"/>
      <c r="AI52" s="2"/>
    </row>
    <row r="53" spans="1:84" ht="15" customHeight="1" x14ac:dyDescent="0.45">
      <c r="A53" s="146" t="s">
        <v>50</v>
      </c>
      <c r="B53" s="147"/>
      <c r="C53" s="147"/>
      <c r="D53" s="34" t="s">
        <v>46</v>
      </c>
      <c r="E53" s="71" t="s">
        <v>54</v>
      </c>
      <c r="F53" s="71"/>
      <c r="G53" s="71"/>
      <c r="H53" s="71"/>
      <c r="I53" s="71"/>
      <c r="J53" s="71"/>
      <c r="K53" s="71"/>
      <c r="L53" s="71"/>
      <c r="M53" s="71"/>
      <c r="N53" s="71"/>
      <c r="O53" s="71"/>
      <c r="P53" s="71"/>
      <c r="Q53" s="71"/>
      <c r="R53" s="71"/>
      <c r="S53" s="71"/>
      <c r="T53" s="71"/>
      <c r="U53" s="71"/>
      <c r="V53" s="169"/>
      <c r="W53" s="169"/>
      <c r="X53" s="169"/>
      <c r="Y53" s="65">
        <f>IF(V53="○",400,0)</f>
        <v>0</v>
      </c>
      <c r="Z53" s="65"/>
      <c r="AA53" s="65"/>
      <c r="AB53" s="65"/>
      <c r="AC53" s="66" t="s">
        <v>44</v>
      </c>
      <c r="AD53" s="66"/>
      <c r="AE53" s="64"/>
      <c r="AF53" s="64"/>
      <c r="AG53" s="64"/>
      <c r="AH53" s="64"/>
      <c r="AI53" s="64"/>
      <c r="AJ53" s="64"/>
      <c r="AK53" s="64"/>
      <c r="AL53" s="64"/>
      <c r="AM53" s="64"/>
      <c r="AN53" s="64"/>
      <c r="AO53" s="64"/>
    </row>
    <row r="54" spans="1:84" ht="15" customHeight="1" x14ac:dyDescent="0.45">
      <c r="A54" s="148"/>
      <c r="B54" s="149"/>
      <c r="C54" s="149"/>
      <c r="D54" s="155" t="s">
        <v>47</v>
      </c>
      <c r="E54" s="67" t="s">
        <v>55</v>
      </c>
      <c r="F54" s="68"/>
      <c r="G54" s="68"/>
      <c r="H54" s="68"/>
      <c r="I54" s="68"/>
      <c r="J54" s="68"/>
      <c r="K54" s="68"/>
      <c r="L54" s="68"/>
      <c r="M54" s="68"/>
      <c r="N54" s="68"/>
      <c r="O54" s="68"/>
      <c r="P54" s="68"/>
      <c r="Q54" s="68"/>
      <c r="R54" s="68"/>
      <c r="S54" s="68"/>
      <c r="T54" s="68"/>
      <c r="U54" s="68"/>
      <c r="V54" s="68"/>
      <c r="W54" s="68"/>
      <c r="X54" s="68"/>
      <c r="Y54" s="68"/>
      <c r="Z54" s="68"/>
      <c r="AA54" s="68"/>
      <c r="AB54" s="68"/>
      <c r="AC54" s="68"/>
      <c r="AD54" s="69"/>
      <c r="AE54" s="18"/>
      <c r="AI54" s="2"/>
    </row>
    <row r="55" spans="1:84" ht="15" customHeight="1" x14ac:dyDescent="0.45">
      <c r="A55" s="148"/>
      <c r="B55" s="149"/>
      <c r="C55" s="149"/>
      <c r="D55" s="156"/>
      <c r="E55" s="67" t="s">
        <v>72</v>
      </c>
      <c r="F55" s="68"/>
      <c r="G55" s="68"/>
      <c r="H55" s="68"/>
      <c r="I55" s="68"/>
      <c r="J55" s="68"/>
      <c r="K55" s="68"/>
      <c r="L55" s="68"/>
      <c r="M55" s="68"/>
      <c r="N55" s="68"/>
      <c r="O55" s="68"/>
      <c r="P55" s="70"/>
      <c r="Q55" s="70"/>
      <c r="R55" s="29" t="s">
        <v>67</v>
      </c>
      <c r="S55" s="138"/>
      <c r="T55" s="138"/>
      <c r="U55" s="139"/>
      <c r="V55" s="72"/>
      <c r="W55" s="72"/>
      <c r="X55" s="72"/>
      <c r="Y55" s="65">
        <f>IF(V55="○",P55*300,0)</f>
        <v>0</v>
      </c>
      <c r="Z55" s="65"/>
      <c r="AA55" s="65"/>
      <c r="AB55" s="65"/>
      <c r="AC55" s="66" t="s">
        <v>44</v>
      </c>
      <c r="AD55" s="66"/>
      <c r="AI55" s="2"/>
    </row>
    <row r="56" spans="1:84" ht="15" customHeight="1" x14ac:dyDescent="0.45">
      <c r="A56" s="148"/>
      <c r="B56" s="149"/>
      <c r="C56" s="149"/>
      <c r="D56" s="34" t="s">
        <v>48</v>
      </c>
      <c r="E56" s="71" t="s">
        <v>56</v>
      </c>
      <c r="F56" s="71"/>
      <c r="G56" s="71"/>
      <c r="H56" s="71"/>
      <c r="I56" s="71"/>
      <c r="J56" s="71"/>
      <c r="K56" s="71"/>
      <c r="L56" s="71"/>
      <c r="M56" s="71"/>
      <c r="N56" s="71"/>
      <c r="O56" s="71"/>
      <c r="P56" s="71"/>
      <c r="Q56" s="71"/>
      <c r="R56" s="71"/>
      <c r="S56" s="71"/>
      <c r="T56" s="71"/>
      <c r="U56" s="71"/>
      <c r="V56" s="72"/>
      <c r="W56" s="72"/>
      <c r="X56" s="72"/>
      <c r="Y56" s="65">
        <f>IF(V56="○",2000,0)</f>
        <v>0</v>
      </c>
      <c r="Z56" s="65"/>
      <c r="AA56" s="65"/>
      <c r="AB56" s="65"/>
      <c r="AC56" s="66" t="s">
        <v>44</v>
      </c>
      <c r="AD56" s="66"/>
      <c r="AE56" s="18"/>
      <c r="AI56" s="2"/>
    </row>
    <row r="57" spans="1:84" ht="15" customHeight="1" x14ac:dyDescent="0.45">
      <c r="A57" s="148"/>
      <c r="B57" s="149"/>
      <c r="C57" s="149"/>
      <c r="D57" s="34" t="s">
        <v>49</v>
      </c>
      <c r="E57" s="71" t="s">
        <v>57</v>
      </c>
      <c r="F57" s="71"/>
      <c r="G57" s="71"/>
      <c r="H57" s="71"/>
      <c r="I57" s="71"/>
      <c r="J57" s="71"/>
      <c r="K57" s="71"/>
      <c r="L57" s="71"/>
      <c r="M57" s="71"/>
      <c r="N57" s="71"/>
      <c r="O57" s="71"/>
      <c r="P57" s="71"/>
      <c r="Q57" s="71"/>
      <c r="R57" s="71"/>
      <c r="S57" s="71"/>
      <c r="T57" s="71"/>
      <c r="U57" s="71"/>
      <c r="V57" s="72"/>
      <c r="W57" s="72"/>
      <c r="X57" s="72"/>
      <c r="Y57" s="65">
        <f>IF(V57="○",300,0)</f>
        <v>0</v>
      </c>
      <c r="Z57" s="65"/>
      <c r="AA57" s="65"/>
      <c r="AB57" s="65"/>
      <c r="AC57" s="66" t="s">
        <v>44</v>
      </c>
      <c r="AD57" s="66"/>
      <c r="AE57" s="18"/>
      <c r="AI57" s="2"/>
    </row>
    <row r="58" spans="1:84" ht="18.600000000000001" thickBot="1" x14ac:dyDescent="0.5">
      <c r="A58" s="150"/>
      <c r="B58" s="151"/>
      <c r="C58" s="151"/>
      <c r="D58" s="152" t="s">
        <v>43</v>
      </c>
      <c r="E58" s="153"/>
      <c r="F58" s="153"/>
      <c r="G58" s="153"/>
      <c r="H58" s="153"/>
      <c r="I58" s="153"/>
      <c r="J58" s="153"/>
      <c r="K58" s="153"/>
      <c r="L58" s="153"/>
      <c r="M58" s="153"/>
      <c r="N58" s="153"/>
      <c r="O58" s="153"/>
      <c r="P58" s="153"/>
      <c r="Q58" s="153"/>
      <c r="R58" s="153"/>
      <c r="S58" s="153"/>
      <c r="T58" s="153"/>
      <c r="U58" s="154"/>
      <c r="V58" s="125">
        <f>SUM(Y53,Y55:AB57)</f>
        <v>0</v>
      </c>
      <c r="W58" s="126"/>
      <c r="X58" s="126"/>
      <c r="Y58" s="126"/>
      <c r="Z58" s="126"/>
      <c r="AA58" s="126"/>
      <c r="AB58" s="127"/>
      <c r="AC58" s="130" t="s">
        <v>44</v>
      </c>
      <c r="AD58" s="131"/>
      <c r="AE58" s="18"/>
      <c r="AI58" s="2"/>
    </row>
    <row r="59" spans="1:84" ht="21" customHeight="1" thickTop="1" x14ac:dyDescent="0.45">
      <c r="A59" s="135" t="s">
        <v>42</v>
      </c>
      <c r="B59" s="136"/>
      <c r="C59" s="136"/>
      <c r="D59" s="136"/>
      <c r="E59" s="136"/>
      <c r="F59" s="136"/>
      <c r="G59" s="136"/>
      <c r="H59" s="136"/>
      <c r="I59" s="136"/>
      <c r="J59" s="136"/>
      <c r="K59" s="136"/>
      <c r="L59" s="136"/>
      <c r="M59" s="136"/>
      <c r="N59" s="136"/>
      <c r="O59" s="136"/>
      <c r="P59" s="136"/>
      <c r="Q59" s="136"/>
      <c r="R59" s="136"/>
      <c r="S59" s="136"/>
      <c r="T59" s="136"/>
      <c r="U59" s="137"/>
      <c r="V59" s="132">
        <f>V52+V58</f>
        <v>0</v>
      </c>
      <c r="W59" s="133"/>
      <c r="X59" s="133"/>
      <c r="Y59" s="133"/>
      <c r="Z59" s="133"/>
      <c r="AA59" s="133"/>
      <c r="AB59" s="134"/>
      <c r="AC59" s="128" t="s">
        <v>44</v>
      </c>
      <c r="AD59" s="129"/>
      <c r="AE59" s="19"/>
      <c r="AI59" s="2"/>
      <c r="CF59" s="14"/>
    </row>
    <row r="61" spans="1:84" ht="18" customHeight="1" x14ac:dyDescent="0.45">
      <c r="A61" s="112" t="s">
        <v>77</v>
      </c>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I61" s="2"/>
    </row>
    <row r="62" spans="1:84" s="16" customFormat="1" ht="12" customHeight="1" x14ac:dyDescent="0.45">
      <c r="A62" s="51" t="s">
        <v>59</v>
      </c>
      <c r="B62" s="52"/>
      <c r="C62" s="53"/>
      <c r="D62" s="116" t="s">
        <v>1</v>
      </c>
      <c r="E62" s="116"/>
      <c r="F62" s="116"/>
      <c r="G62" s="116"/>
      <c r="H62" s="116"/>
      <c r="I62" s="116"/>
      <c r="J62" s="116"/>
      <c r="K62" s="113"/>
      <c r="L62" s="114"/>
      <c r="M62" s="114"/>
      <c r="N62" s="114"/>
      <c r="O62" s="114"/>
      <c r="P62" s="114"/>
      <c r="Q62" s="114"/>
      <c r="R62" s="114"/>
      <c r="S62" s="114"/>
      <c r="T62" s="114"/>
      <c r="U62" s="114"/>
      <c r="V62" s="114"/>
      <c r="W62" s="114"/>
      <c r="X62" s="115"/>
      <c r="Y62" s="91" t="s">
        <v>14</v>
      </c>
      <c r="Z62" s="92"/>
      <c r="AA62" s="92"/>
      <c r="AB62" s="92"/>
      <c r="AC62" s="92"/>
      <c r="AD62" s="93"/>
      <c r="AE62" s="25"/>
      <c r="AG62" s="24"/>
      <c r="AH62" s="24"/>
      <c r="AI62" s="24"/>
      <c r="AJ62" s="24"/>
      <c r="AK62" s="24"/>
      <c r="BA62" s="21"/>
      <c r="BB62" s="21"/>
      <c r="BC62" s="21"/>
      <c r="BD62" s="21"/>
      <c r="BE62" s="21"/>
      <c r="BF62" s="21"/>
      <c r="BG62" s="22"/>
    </row>
    <row r="63" spans="1:84" s="16" customFormat="1" ht="20.25" customHeight="1" x14ac:dyDescent="0.45">
      <c r="A63" s="54"/>
      <c r="B63" s="55"/>
      <c r="C63" s="56"/>
      <c r="D63" s="117" t="s">
        <v>61</v>
      </c>
      <c r="E63" s="117"/>
      <c r="F63" s="117"/>
      <c r="G63" s="117"/>
      <c r="H63" s="117"/>
      <c r="I63" s="117"/>
      <c r="J63" s="117"/>
      <c r="K63" s="100"/>
      <c r="L63" s="101"/>
      <c r="M63" s="101"/>
      <c r="N63" s="101"/>
      <c r="O63" s="101"/>
      <c r="P63" s="101"/>
      <c r="Q63" s="101"/>
      <c r="R63" s="101"/>
      <c r="S63" s="101"/>
      <c r="T63" s="101"/>
      <c r="U63" s="101"/>
      <c r="V63" s="101"/>
      <c r="W63" s="101"/>
      <c r="X63" s="102"/>
      <c r="Y63" s="97"/>
      <c r="Z63" s="98"/>
      <c r="AA63" s="98"/>
      <c r="AB63" s="98"/>
      <c r="AC63" s="98"/>
      <c r="AD63" s="99"/>
      <c r="AE63" s="25"/>
      <c r="AF63" s="26"/>
      <c r="AG63" s="26"/>
      <c r="AH63" s="26"/>
      <c r="AI63" s="26"/>
      <c r="AJ63" s="26"/>
      <c r="AK63" s="26"/>
      <c r="AN63" s="21"/>
      <c r="AO63" s="21"/>
      <c r="AP63" s="21"/>
      <c r="AQ63" s="21"/>
      <c r="AR63" s="21"/>
      <c r="BA63" s="21"/>
      <c r="BB63" s="23"/>
      <c r="BC63" s="23"/>
      <c r="BD63" s="23"/>
      <c r="BE63" s="23"/>
      <c r="BF63" s="21"/>
      <c r="BG63" s="22"/>
    </row>
    <row r="64" spans="1:84" s="16" customFormat="1" ht="20.25" customHeight="1" x14ac:dyDescent="0.45">
      <c r="A64" s="54"/>
      <c r="B64" s="55"/>
      <c r="C64" s="56"/>
      <c r="D64" s="83" t="s">
        <v>15</v>
      </c>
      <c r="E64" s="83"/>
      <c r="F64" s="83"/>
      <c r="G64" s="83"/>
      <c r="H64" s="83"/>
      <c r="I64" s="83"/>
      <c r="J64" s="83"/>
      <c r="K64" s="74"/>
      <c r="L64" s="75"/>
      <c r="M64" s="75"/>
      <c r="N64" s="75"/>
      <c r="O64" s="75"/>
      <c r="P64" s="75"/>
      <c r="Q64" s="75"/>
      <c r="R64" s="75"/>
      <c r="S64" s="75"/>
      <c r="T64" s="75"/>
      <c r="U64" s="75"/>
      <c r="V64" s="75"/>
      <c r="W64" s="75"/>
      <c r="X64" s="75"/>
      <c r="Y64" s="75"/>
      <c r="Z64" s="75"/>
      <c r="AA64" s="75"/>
      <c r="AB64" s="75"/>
      <c r="AC64" s="75"/>
      <c r="AD64" s="76"/>
      <c r="AK64" s="21"/>
      <c r="AL64" s="21"/>
      <c r="AM64" s="21"/>
      <c r="AN64" s="21"/>
      <c r="AO64" s="21"/>
      <c r="AX64" s="21"/>
      <c r="AY64" s="23"/>
      <c r="AZ64" s="23"/>
      <c r="BA64" s="23"/>
      <c r="BB64" s="23"/>
      <c r="BC64" s="21"/>
      <c r="BD64" s="22"/>
    </row>
    <row r="65" spans="1:59" s="16" customFormat="1" ht="13.5" customHeight="1" x14ac:dyDescent="0.45">
      <c r="A65" s="54"/>
      <c r="B65" s="55"/>
      <c r="C65" s="56"/>
      <c r="D65" s="83" t="s">
        <v>62</v>
      </c>
      <c r="E65" s="83"/>
      <c r="F65" s="83"/>
      <c r="G65" s="83"/>
      <c r="H65" s="83"/>
      <c r="I65" s="83"/>
      <c r="J65" s="83"/>
      <c r="K65" s="15" t="s">
        <v>4</v>
      </c>
      <c r="O65" s="118"/>
      <c r="P65" s="118"/>
      <c r="Q65" s="17" t="s">
        <v>5</v>
      </c>
      <c r="R65" s="118"/>
      <c r="S65" s="118"/>
      <c r="T65" s="118"/>
      <c r="U65" s="16" t="s">
        <v>6</v>
      </c>
      <c r="AD65" s="28"/>
      <c r="AN65" s="17"/>
      <c r="AW65" s="21"/>
      <c r="AX65" s="23"/>
      <c r="AY65" s="23"/>
      <c r="AZ65" s="23"/>
      <c r="BA65" s="23"/>
      <c r="BB65" s="21"/>
      <c r="BC65" s="22"/>
    </row>
    <row r="66" spans="1:59" s="16" customFormat="1" ht="20.25" customHeight="1" x14ac:dyDescent="0.45">
      <c r="A66" s="54"/>
      <c r="B66" s="55"/>
      <c r="C66" s="56"/>
      <c r="D66" s="83"/>
      <c r="E66" s="83"/>
      <c r="F66" s="83"/>
      <c r="G66" s="83"/>
      <c r="H66" s="83"/>
      <c r="I66" s="83"/>
      <c r="J66" s="83"/>
      <c r="K66" s="94"/>
      <c r="L66" s="95"/>
      <c r="M66" s="95"/>
      <c r="N66" s="95"/>
      <c r="O66" s="95"/>
      <c r="P66" s="95"/>
      <c r="Q66" s="95"/>
      <c r="R66" s="95"/>
      <c r="S66" s="95"/>
      <c r="T66" s="95"/>
      <c r="U66" s="95"/>
      <c r="V66" s="95"/>
      <c r="W66" s="95"/>
      <c r="X66" s="95"/>
      <c r="Y66" s="95"/>
      <c r="Z66" s="95"/>
      <c r="AA66" s="95"/>
      <c r="AB66" s="95"/>
      <c r="AC66" s="95"/>
      <c r="AD66" s="96"/>
      <c r="AE66" s="27"/>
      <c r="AF66" s="27"/>
      <c r="AG66" s="27"/>
      <c r="AH66" s="27"/>
      <c r="AI66" s="27"/>
      <c r="AJ66" s="27"/>
      <c r="AK66" s="27"/>
      <c r="AR66" s="17"/>
      <c r="BA66" s="21"/>
      <c r="BB66" s="23"/>
      <c r="BC66" s="23"/>
      <c r="BD66" s="23"/>
      <c r="BE66" s="23"/>
      <c r="BF66" s="21"/>
      <c r="BG66" s="22"/>
    </row>
    <row r="67" spans="1:59" s="16" customFormat="1" ht="20.25" customHeight="1" x14ac:dyDescent="0.45">
      <c r="A67" s="54"/>
      <c r="B67" s="55"/>
      <c r="C67" s="56"/>
      <c r="D67" s="83" t="s">
        <v>7</v>
      </c>
      <c r="E67" s="83"/>
      <c r="F67" s="83"/>
      <c r="G67" s="83"/>
      <c r="H67" s="83"/>
      <c r="I67" s="83"/>
      <c r="J67" s="83"/>
      <c r="K67" s="61" t="s">
        <v>8</v>
      </c>
      <c r="L67" s="62"/>
      <c r="M67" s="63"/>
      <c r="N67" s="170"/>
      <c r="O67" s="171"/>
      <c r="P67" s="171"/>
      <c r="Q67" s="171"/>
      <c r="R67" s="171"/>
      <c r="S67" s="171"/>
      <c r="T67" s="172"/>
      <c r="U67" s="61" t="s">
        <v>9</v>
      </c>
      <c r="V67" s="62"/>
      <c r="W67" s="63"/>
      <c r="X67" s="170"/>
      <c r="Y67" s="171"/>
      <c r="Z67" s="171"/>
      <c r="AA67" s="171"/>
      <c r="AB67" s="171"/>
      <c r="AC67" s="171"/>
      <c r="AD67" s="172"/>
      <c r="AE67" s="27"/>
      <c r="AF67" s="27"/>
      <c r="AG67" s="27"/>
      <c r="AH67" s="27"/>
      <c r="AI67" s="27"/>
      <c r="AJ67" s="27"/>
      <c r="AK67" s="27"/>
      <c r="BA67" s="21"/>
      <c r="BB67" s="23"/>
      <c r="BC67" s="23"/>
      <c r="BD67" s="23"/>
      <c r="BE67" s="23"/>
      <c r="BF67" s="21"/>
      <c r="BG67" s="22"/>
    </row>
    <row r="68" spans="1:59" s="16" customFormat="1" ht="20.25" customHeight="1" x14ac:dyDescent="0.45">
      <c r="A68" s="57"/>
      <c r="B68" s="58"/>
      <c r="C68" s="59"/>
      <c r="D68" s="161" t="s">
        <v>66</v>
      </c>
      <c r="E68" s="162"/>
      <c r="F68" s="162"/>
      <c r="G68" s="162"/>
      <c r="H68" s="162"/>
      <c r="I68" s="162"/>
      <c r="J68" s="163"/>
      <c r="K68" s="164"/>
      <c r="L68" s="164"/>
      <c r="M68" s="165" t="s">
        <v>81</v>
      </c>
      <c r="N68" s="166"/>
      <c r="O68" s="166"/>
      <c r="P68" s="166"/>
      <c r="Q68" s="166"/>
      <c r="R68" s="166"/>
      <c r="S68" s="166"/>
      <c r="T68" s="166"/>
      <c r="U68" s="166"/>
      <c r="V68" s="166"/>
      <c r="W68" s="166"/>
      <c r="X68" s="166"/>
      <c r="Y68" s="166"/>
      <c r="Z68" s="166"/>
      <c r="AA68" s="166"/>
      <c r="AB68" s="166"/>
      <c r="AC68" s="166"/>
      <c r="AD68" s="166"/>
      <c r="AE68" s="27"/>
      <c r="AF68" s="35"/>
      <c r="AG68" s="27"/>
      <c r="AH68" s="27"/>
      <c r="AI68" s="27"/>
      <c r="AJ68" s="27"/>
      <c r="AK68" s="27"/>
      <c r="BA68" s="21"/>
      <c r="BB68" s="23"/>
      <c r="BC68" s="23"/>
      <c r="BD68" s="23"/>
      <c r="BE68" s="23"/>
      <c r="BF68" s="21"/>
      <c r="BG68" s="22"/>
    </row>
    <row r="69" spans="1:59" s="16" customFormat="1" ht="26.4" customHeight="1" x14ac:dyDescent="0.35">
      <c r="A69" s="167" t="s">
        <v>82</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27"/>
      <c r="AF69" s="35"/>
      <c r="AG69" s="27"/>
      <c r="AH69" s="27"/>
      <c r="AI69" s="27"/>
      <c r="AJ69" s="27"/>
      <c r="AK69" s="27"/>
      <c r="BA69" s="21"/>
      <c r="BB69" s="23"/>
      <c r="BC69" s="23"/>
      <c r="BD69" s="23"/>
      <c r="BE69" s="23"/>
      <c r="BF69" s="21"/>
      <c r="BG69" s="22"/>
    </row>
    <row r="70" spans="1:59" ht="18" customHeight="1" x14ac:dyDescent="0.45">
      <c r="A70" s="178"/>
      <c r="B70" s="138"/>
      <c r="C70" s="138"/>
      <c r="D70" s="138"/>
      <c r="E70" s="138"/>
      <c r="F70" s="138"/>
      <c r="G70" s="138"/>
      <c r="H70" s="138"/>
      <c r="I70" s="138"/>
      <c r="J70" s="138"/>
      <c r="K70" s="138"/>
      <c r="L70" s="138"/>
      <c r="M70" s="138"/>
      <c r="N70" s="138"/>
      <c r="O70" s="138"/>
      <c r="P70" s="138"/>
      <c r="Q70" s="138"/>
      <c r="R70" s="138"/>
      <c r="S70" s="138"/>
      <c r="T70" s="138"/>
      <c r="U70" s="139"/>
      <c r="V70" s="73" t="s">
        <v>60</v>
      </c>
      <c r="W70" s="73"/>
      <c r="X70" s="73"/>
      <c r="Y70" s="73" t="s">
        <v>83</v>
      </c>
      <c r="Z70" s="73"/>
      <c r="AA70" s="73"/>
      <c r="AB70" s="73"/>
      <c r="AC70" s="73"/>
      <c r="AD70" s="73"/>
      <c r="AI70" s="2"/>
    </row>
    <row r="71" spans="1:59" ht="15" customHeight="1" x14ac:dyDescent="0.45">
      <c r="A71" s="119" t="s">
        <v>45</v>
      </c>
      <c r="B71" s="120"/>
      <c r="C71" s="120"/>
      <c r="D71" s="34" t="s">
        <v>46</v>
      </c>
      <c r="E71" s="69" t="s">
        <v>51</v>
      </c>
      <c r="F71" s="71"/>
      <c r="G71" s="71"/>
      <c r="H71" s="71"/>
      <c r="I71" s="71"/>
      <c r="J71" s="71"/>
      <c r="K71" s="71"/>
      <c r="L71" s="71"/>
      <c r="M71" s="71"/>
      <c r="N71" s="71"/>
      <c r="O71" s="71"/>
      <c r="P71" s="71"/>
      <c r="Q71" s="71"/>
      <c r="R71" s="71"/>
      <c r="S71" s="71"/>
      <c r="T71" s="71"/>
      <c r="U71" s="71"/>
      <c r="V71" s="72"/>
      <c r="W71" s="72"/>
      <c r="X71" s="72"/>
      <c r="Y71" s="65">
        <f>IF(V71="○",100,0)</f>
        <v>0</v>
      </c>
      <c r="Z71" s="65"/>
      <c r="AA71" s="65"/>
      <c r="AB71" s="65"/>
      <c r="AC71" s="66" t="s">
        <v>44</v>
      </c>
      <c r="AD71" s="66"/>
      <c r="AI71" s="2"/>
    </row>
    <row r="72" spans="1:59" ht="15" customHeight="1" x14ac:dyDescent="0.45">
      <c r="A72" s="121"/>
      <c r="B72" s="122"/>
      <c r="C72" s="122"/>
      <c r="D72" s="34" t="s">
        <v>47</v>
      </c>
      <c r="E72" s="69" t="s">
        <v>52</v>
      </c>
      <c r="F72" s="71"/>
      <c r="G72" s="71"/>
      <c r="H72" s="71"/>
      <c r="I72" s="71"/>
      <c r="J72" s="71"/>
      <c r="K72" s="71"/>
      <c r="L72" s="71"/>
      <c r="M72" s="71"/>
      <c r="N72" s="71"/>
      <c r="O72" s="71"/>
      <c r="P72" s="71"/>
      <c r="Q72" s="71"/>
      <c r="R72" s="71"/>
      <c r="S72" s="71"/>
      <c r="T72" s="71"/>
      <c r="U72" s="71"/>
      <c r="V72" s="72"/>
      <c r="W72" s="72"/>
      <c r="X72" s="72"/>
      <c r="Y72" s="65">
        <f>IF(V72="○",300,0)</f>
        <v>0</v>
      </c>
      <c r="Z72" s="65"/>
      <c r="AA72" s="65"/>
      <c r="AB72" s="65"/>
      <c r="AC72" s="66" t="s">
        <v>44</v>
      </c>
      <c r="AD72" s="66"/>
      <c r="AI72" s="2"/>
    </row>
    <row r="73" spans="1:59" ht="15" customHeight="1" x14ac:dyDescent="0.45">
      <c r="A73" s="121"/>
      <c r="B73" s="122"/>
      <c r="C73" s="122"/>
      <c r="D73" s="73" t="s">
        <v>48</v>
      </c>
      <c r="E73" s="67" t="s">
        <v>53</v>
      </c>
      <c r="F73" s="68"/>
      <c r="G73" s="68"/>
      <c r="H73" s="68"/>
      <c r="I73" s="68"/>
      <c r="J73" s="68"/>
      <c r="K73" s="68"/>
      <c r="L73" s="68"/>
      <c r="M73" s="68"/>
      <c r="N73" s="68"/>
      <c r="O73" s="68"/>
      <c r="P73" s="68"/>
      <c r="Q73" s="68"/>
      <c r="R73" s="68"/>
      <c r="S73" s="68"/>
      <c r="T73" s="68"/>
      <c r="U73" s="68"/>
      <c r="V73" s="68"/>
      <c r="W73" s="68"/>
      <c r="X73" s="68"/>
      <c r="Y73" s="68"/>
      <c r="Z73" s="68"/>
      <c r="AA73" s="68"/>
      <c r="AB73" s="68"/>
      <c r="AC73" s="68"/>
      <c r="AD73" s="69"/>
      <c r="AI73" s="2"/>
    </row>
    <row r="74" spans="1:59" ht="15" customHeight="1" x14ac:dyDescent="0.45">
      <c r="A74" s="121"/>
      <c r="B74" s="122"/>
      <c r="C74" s="122"/>
      <c r="D74" s="73"/>
      <c r="E74" s="81" t="s">
        <v>71</v>
      </c>
      <c r="F74" s="81"/>
      <c r="G74" s="81"/>
      <c r="H74" s="81"/>
      <c r="I74" s="81"/>
      <c r="J74" s="81"/>
      <c r="K74" s="81"/>
      <c r="L74" s="81"/>
      <c r="M74" s="82"/>
      <c r="N74" s="79"/>
      <c r="O74" s="80"/>
      <c r="P74" s="30" t="s">
        <v>67</v>
      </c>
      <c r="Q74" s="85" t="s">
        <v>69</v>
      </c>
      <c r="R74" s="85"/>
      <c r="S74" s="85"/>
      <c r="T74" s="85"/>
      <c r="U74" s="85"/>
      <c r="V74" s="84"/>
      <c r="W74" s="84"/>
      <c r="X74" s="84"/>
      <c r="Y74" s="78">
        <f>IF(V74="○",3.5*N74*30,0)</f>
        <v>0</v>
      </c>
      <c r="Z74" s="78"/>
      <c r="AA74" s="78"/>
      <c r="AB74" s="78"/>
      <c r="AC74" s="77" t="s">
        <v>44</v>
      </c>
      <c r="AD74" s="77"/>
      <c r="AI74" s="2"/>
    </row>
    <row r="75" spans="1:59" ht="15" customHeight="1" x14ac:dyDescent="0.45">
      <c r="A75" s="121"/>
      <c r="B75" s="122"/>
      <c r="C75" s="122"/>
      <c r="D75" s="73"/>
      <c r="E75" s="168" t="s">
        <v>68</v>
      </c>
      <c r="F75" s="168"/>
      <c r="G75" s="168"/>
      <c r="H75" s="168"/>
      <c r="I75" s="168"/>
      <c r="J75" s="168"/>
      <c r="K75" s="168"/>
      <c r="L75" s="168"/>
      <c r="M75" s="168"/>
      <c r="N75" s="168"/>
      <c r="O75" s="168"/>
      <c r="P75" s="168"/>
      <c r="Q75" s="87" t="s">
        <v>70</v>
      </c>
      <c r="R75" s="87"/>
      <c r="S75" s="87"/>
      <c r="T75" s="87"/>
      <c r="U75" s="87"/>
      <c r="V75" s="86"/>
      <c r="W75" s="86"/>
      <c r="X75" s="86"/>
      <c r="Y75" s="159">
        <f>IF(V75="○",5*N74*30,0)</f>
        <v>0</v>
      </c>
      <c r="Z75" s="159"/>
      <c r="AA75" s="159"/>
      <c r="AB75" s="159"/>
      <c r="AC75" s="160" t="s">
        <v>44</v>
      </c>
      <c r="AD75" s="160"/>
      <c r="AI75" s="2"/>
    </row>
    <row r="76" spans="1:59" x14ac:dyDescent="0.45">
      <c r="A76" s="123"/>
      <c r="B76" s="124"/>
      <c r="C76" s="124"/>
      <c r="D76" s="140" t="s">
        <v>43</v>
      </c>
      <c r="E76" s="141"/>
      <c r="F76" s="141"/>
      <c r="G76" s="141"/>
      <c r="H76" s="141"/>
      <c r="I76" s="141"/>
      <c r="J76" s="141"/>
      <c r="K76" s="141"/>
      <c r="L76" s="141"/>
      <c r="M76" s="141"/>
      <c r="N76" s="141"/>
      <c r="O76" s="141"/>
      <c r="P76" s="141"/>
      <c r="Q76" s="141"/>
      <c r="R76" s="141"/>
      <c r="S76" s="141"/>
      <c r="T76" s="141"/>
      <c r="U76" s="142"/>
      <c r="V76" s="143">
        <f>SUM(Y71:AB72,Y74:AB75)</f>
        <v>0</v>
      </c>
      <c r="W76" s="144"/>
      <c r="X76" s="144"/>
      <c r="Y76" s="144"/>
      <c r="Z76" s="144"/>
      <c r="AA76" s="144"/>
      <c r="AB76" s="145"/>
      <c r="AC76" s="157" t="s">
        <v>44</v>
      </c>
      <c r="AD76" s="158"/>
      <c r="AE76" s="18"/>
      <c r="AI76" s="2"/>
    </row>
    <row r="77" spans="1:59" ht="15" customHeight="1" x14ac:dyDescent="0.45">
      <c r="A77" s="146" t="s">
        <v>50</v>
      </c>
      <c r="B77" s="147"/>
      <c r="C77" s="147"/>
      <c r="D77" s="34" t="s">
        <v>46</v>
      </c>
      <c r="E77" s="71" t="s">
        <v>54</v>
      </c>
      <c r="F77" s="71"/>
      <c r="G77" s="71"/>
      <c r="H77" s="71"/>
      <c r="I77" s="71"/>
      <c r="J77" s="71"/>
      <c r="K77" s="71"/>
      <c r="L77" s="71"/>
      <c r="M77" s="71"/>
      <c r="N77" s="71"/>
      <c r="O77" s="71"/>
      <c r="P77" s="71"/>
      <c r="Q77" s="71"/>
      <c r="R77" s="71"/>
      <c r="S77" s="71"/>
      <c r="T77" s="71"/>
      <c r="U77" s="71"/>
      <c r="V77" s="169"/>
      <c r="W77" s="169"/>
      <c r="X77" s="169"/>
      <c r="Y77" s="65">
        <f>IF(V77="○",400,0)</f>
        <v>0</v>
      </c>
      <c r="Z77" s="65"/>
      <c r="AA77" s="65"/>
      <c r="AB77" s="65"/>
      <c r="AC77" s="66" t="s">
        <v>44</v>
      </c>
      <c r="AD77" s="66"/>
      <c r="AE77" s="64"/>
      <c r="AF77" s="64"/>
      <c r="AG77" s="64"/>
      <c r="AH77" s="64"/>
      <c r="AI77" s="64"/>
      <c r="AJ77" s="64"/>
      <c r="AK77" s="64"/>
      <c r="AL77" s="64"/>
      <c r="AM77" s="64"/>
      <c r="AN77" s="64"/>
      <c r="AO77" s="64"/>
    </row>
    <row r="78" spans="1:59" ht="15" customHeight="1" x14ac:dyDescent="0.45">
      <c r="A78" s="148"/>
      <c r="B78" s="149"/>
      <c r="C78" s="149"/>
      <c r="D78" s="155" t="s">
        <v>47</v>
      </c>
      <c r="E78" s="67" t="s">
        <v>55</v>
      </c>
      <c r="F78" s="68"/>
      <c r="G78" s="68"/>
      <c r="H78" s="68"/>
      <c r="I78" s="68"/>
      <c r="J78" s="68"/>
      <c r="K78" s="68"/>
      <c r="L78" s="68"/>
      <c r="M78" s="68"/>
      <c r="N78" s="68"/>
      <c r="O78" s="68"/>
      <c r="P78" s="68"/>
      <c r="Q78" s="68"/>
      <c r="R78" s="68"/>
      <c r="S78" s="68"/>
      <c r="T78" s="68"/>
      <c r="U78" s="68"/>
      <c r="V78" s="68"/>
      <c r="W78" s="68"/>
      <c r="X78" s="68"/>
      <c r="Y78" s="68"/>
      <c r="Z78" s="68"/>
      <c r="AA78" s="68"/>
      <c r="AB78" s="68"/>
      <c r="AC78" s="68"/>
      <c r="AD78" s="69"/>
      <c r="AE78" s="18"/>
      <c r="AI78" s="2"/>
    </row>
    <row r="79" spans="1:59" ht="15" customHeight="1" x14ac:dyDescent="0.45">
      <c r="A79" s="148"/>
      <c r="B79" s="149"/>
      <c r="C79" s="149"/>
      <c r="D79" s="156"/>
      <c r="E79" s="67" t="s">
        <v>72</v>
      </c>
      <c r="F79" s="68"/>
      <c r="G79" s="68"/>
      <c r="H79" s="68"/>
      <c r="I79" s="68"/>
      <c r="J79" s="68"/>
      <c r="K79" s="68"/>
      <c r="L79" s="68"/>
      <c r="M79" s="68"/>
      <c r="N79" s="68"/>
      <c r="O79" s="68"/>
      <c r="P79" s="70"/>
      <c r="Q79" s="70"/>
      <c r="R79" s="29" t="s">
        <v>67</v>
      </c>
      <c r="S79" s="138"/>
      <c r="T79" s="138"/>
      <c r="U79" s="139"/>
      <c r="V79" s="72"/>
      <c r="W79" s="72"/>
      <c r="X79" s="72"/>
      <c r="Y79" s="65">
        <f>IF(V79="○",P79*300,0)</f>
        <v>0</v>
      </c>
      <c r="Z79" s="65"/>
      <c r="AA79" s="65"/>
      <c r="AB79" s="65"/>
      <c r="AC79" s="66" t="s">
        <v>44</v>
      </c>
      <c r="AD79" s="66"/>
      <c r="AI79" s="2"/>
    </row>
    <row r="80" spans="1:59" ht="15" customHeight="1" x14ac:dyDescent="0.45">
      <c r="A80" s="148"/>
      <c r="B80" s="149"/>
      <c r="C80" s="149"/>
      <c r="D80" s="34" t="s">
        <v>48</v>
      </c>
      <c r="E80" s="71" t="s">
        <v>56</v>
      </c>
      <c r="F80" s="71"/>
      <c r="G80" s="71"/>
      <c r="H80" s="71"/>
      <c r="I80" s="71"/>
      <c r="J80" s="71"/>
      <c r="K80" s="71"/>
      <c r="L80" s="71"/>
      <c r="M80" s="71"/>
      <c r="N80" s="71"/>
      <c r="O80" s="71"/>
      <c r="P80" s="71"/>
      <c r="Q80" s="71"/>
      <c r="R80" s="71"/>
      <c r="S80" s="71"/>
      <c r="T80" s="71"/>
      <c r="U80" s="71"/>
      <c r="V80" s="72"/>
      <c r="W80" s="72"/>
      <c r="X80" s="72"/>
      <c r="Y80" s="65">
        <f>IF(V80="○",2000,0)</f>
        <v>0</v>
      </c>
      <c r="Z80" s="65"/>
      <c r="AA80" s="65"/>
      <c r="AB80" s="65"/>
      <c r="AC80" s="66" t="s">
        <v>44</v>
      </c>
      <c r="AD80" s="66"/>
      <c r="AE80" s="18"/>
      <c r="AI80" s="2"/>
    </row>
    <row r="81" spans="1:84" ht="15" customHeight="1" x14ac:dyDescent="0.45">
      <c r="A81" s="148"/>
      <c r="B81" s="149"/>
      <c r="C81" s="149"/>
      <c r="D81" s="34" t="s">
        <v>49</v>
      </c>
      <c r="E81" s="71" t="s">
        <v>57</v>
      </c>
      <c r="F81" s="71"/>
      <c r="G81" s="71"/>
      <c r="H81" s="71"/>
      <c r="I81" s="71"/>
      <c r="J81" s="71"/>
      <c r="K81" s="71"/>
      <c r="L81" s="71"/>
      <c r="M81" s="71"/>
      <c r="N81" s="71"/>
      <c r="O81" s="71"/>
      <c r="P81" s="71"/>
      <c r="Q81" s="71"/>
      <c r="R81" s="71"/>
      <c r="S81" s="71"/>
      <c r="T81" s="71"/>
      <c r="U81" s="71"/>
      <c r="V81" s="72"/>
      <c r="W81" s="72"/>
      <c r="X81" s="72"/>
      <c r="Y81" s="65">
        <f>IF(V81="○",300,0)</f>
        <v>0</v>
      </c>
      <c r="Z81" s="65"/>
      <c r="AA81" s="65"/>
      <c r="AB81" s="65"/>
      <c r="AC81" s="66" t="s">
        <v>44</v>
      </c>
      <c r="AD81" s="66"/>
      <c r="AE81" s="18"/>
      <c r="AI81" s="2"/>
    </row>
    <row r="82" spans="1:84" ht="18.600000000000001" thickBot="1" x14ac:dyDescent="0.5">
      <c r="A82" s="150"/>
      <c r="B82" s="151"/>
      <c r="C82" s="151"/>
      <c r="D82" s="152" t="s">
        <v>43</v>
      </c>
      <c r="E82" s="153"/>
      <c r="F82" s="153"/>
      <c r="G82" s="153"/>
      <c r="H82" s="153"/>
      <c r="I82" s="153"/>
      <c r="J82" s="153"/>
      <c r="K82" s="153"/>
      <c r="L82" s="153"/>
      <c r="M82" s="153"/>
      <c r="N82" s="153"/>
      <c r="O82" s="153"/>
      <c r="P82" s="153"/>
      <c r="Q82" s="153"/>
      <c r="R82" s="153"/>
      <c r="S82" s="153"/>
      <c r="T82" s="153"/>
      <c r="U82" s="154"/>
      <c r="V82" s="125">
        <f>SUM(Y77,Y79:AB81)</f>
        <v>0</v>
      </c>
      <c r="W82" s="126"/>
      <c r="X82" s="126"/>
      <c r="Y82" s="126"/>
      <c r="Z82" s="126"/>
      <c r="AA82" s="126"/>
      <c r="AB82" s="127"/>
      <c r="AC82" s="130" t="s">
        <v>44</v>
      </c>
      <c r="AD82" s="131"/>
      <c r="AE82" s="18"/>
      <c r="AI82" s="2"/>
    </row>
    <row r="83" spans="1:84" ht="21" customHeight="1" thickTop="1" x14ac:dyDescent="0.45">
      <c r="A83" s="135" t="s">
        <v>42</v>
      </c>
      <c r="B83" s="136"/>
      <c r="C83" s="136"/>
      <c r="D83" s="136"/>
      <c r="E83" s="136"/>
      <c r="F83" s="136"/>
      <c r="G83" s="136"/>
      <c r="H83" s="136"/>
      <c r="I83" s="136"/>
      <c r="J83" s="136"/>
      <c r="K83" s="136"/>
      <c r="L83" s="136"/>
      <c r="M83" s="136"/>
      <c r="N83" s="136"/>
      <c r="O83" s="136"/>
      <c r="P83" s="136"/>
      <c r="Q83" s="136"/>
      <c r="R83" s="136"/>
      <c r="S83" s="136"/>
      <c r="T83" s="136"/>
      <c r="U83" s="137"/>
      <c r="V83" s="132">
        <f>V76+V82</f>
        <v>0</v>
      </c>
      <c r="W83" s="133"/>
      <c r="X83" s="133"/>
      <c r="Y83" s="133"/>
      <c r="Z83" s="133"/>
      <c r="AA83" s="133"/>
      <c r="AB83" s="134"/>
      <c r="AC83" s="128" t="s">
        <v>44</v>
      </c>
      <c r="AD83" s="129"/>
      <c r="AE83" s="19"/>
      <c r="AI83" s="2"/>
      <c r="CF83" s="14"/>
    </row>
    <row r="85" spans="1:84" ht="18" customHeight="1" x14ac:dyDescent="0.45">
      <c r="A85" s="112" t="s">
        <v>78</v>
      </c>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I85" s="2"/>
    </row>
    <row r="86" spans="1:84" s="16" customFormat="1" ht="12" customHeight="1" x14ac:dyDescent="0.45">
      <c r="A86" s="51" t="s">
        <v>59</v>
      </c>
      <c r="B86" s="52"/>
      <c r="C86" s="53"/>
      <c r="D86" s="116" t="s">
        <v>1</v>
      </c>
      <c r="E86" s="116"/>
      <c r="F86" s="116"/>
      <c r="G86" s="116"/>
      <c r="H86" s="116"/>
      <c r="I86" s="116"/>
      <c r="J86" s="116"/>
      <c r="K86" s="113"/>
      <c r="L86" s="114"/>
      <c r="M86" s="114"/>
      <c r="N86" s="114"/>
      <c r="O86" s="114"/>
      <c r="P86" s="114"/>
      <c r="Q86" s="114"/>
      <c r="R86" s="114"/>
      <c r="S86" s="114"/>
      <c r="T86" s="114"/>
      <c r="U86" s="114"/>
      <c r="V86" s="114"/>
      <c r="W86" s="114"/>
      <c r="X86" s="115"/>
      <c r="Y86" s="91" t="s">
        <v>14</v>
      </c>
      <c r="Z86" s="92"/>
      <c r="AA86" s="92"/>
      <c r="AB86" s="92"/>
      <c r="AC86" s="92"/>
      <c r="AD86" s="93"/>
      <c r="AE86" s="25"/>
      <c r="AG86" s="24"/>
      <c r="AH86" s="24"/>
      <c r="AI86" s="24"/>
      <c r="AJ86" s="24"/>
      <c r="AK86" s="24"/>
      <c r="BA86" s="21"/>
      <c r="BB86" s="21"/>
      <c r="BC86" s="21"/>
      <c r="BD86" s="21"/>
      <c r="BE86" s="21"/>
      <c r="BF86" s="21"/>
      <c r="BG86" s="22"/>
    </row>
    <row r="87" spans="1:84" s="16" customFormat="1" ht="20.25" customHeight="1" x14ac:dyDescent="0.45">
      <c r="A87" s="54"/>
      <c r="B87" s="55"/>
      <c r="C87" s="56"/>
      <c r="D87" s="117" t="s">
        <v>61</v>
      </c>
      <c r="E87" s="117"/>
      <c r="F87" s="117"/>
      <c r="G87" s="117"/>
      <c r="H87" s="117"/>
      <c r="I87" s="117"/>
      <c r="J87" s="117"/>
      <c r="K87" s="100"/>
      <c r="L87" s="101"/>
      <c r="M87" s="101"/>
      <c r="N87" s="101"/>
      <c r="O87" s="101"/>
      <c r="P87" s="101"/>
      <c r="Q87" s="101"/>
      <c r="R87" s="101"/>
      <c r="S87" s="101"/>
      <c r="T87" s="101"/>
      <c r="U87" s="101"/>
      <c r="V87" s="101"/>
      <c r="W87" s="101"/>
      <c r="X87" s="102"/>
      <c r="Y87" s="97"/>
      <c r="Z87" s="98"/>
      <c r="AA87" s="98"/>
      <c r="AB87" s="98"/>
      <c r="AC87" s="98"/>
      <c r="AD87" s="99"/>
      <c r="AE87" s="25"/>
      <c r="AF87" s="26"/>
      <c r="AG87" s="26"/>
      <c r="AH87" s="26"/>
      <c r="AI87" s="26"/>
      <c r="AJ87" s="26"/>
      <c r="AK87" s="26"/>
      <c r="AN87" s="21"/>
      <c r="AO87" s="21"/>
      <c r="AP87" s="21"/>
      <c r="AQ87" s="21"/>
      <c r="AR87" s="21"/>
      <c r="BA87" s="21"/>
      <c r="BB87" s="23"/>
      <c r="BC87" s="23"/>
      <c r="BD87" s="23"/>
      <c r="BE87" s="23"/>
      <c r="BF87" s="21"/>
      <c r="BG87" s="22"/>
    </row>
    <row r="88" spans="1:84" s="16" customFormat="1" ht="20.25" customHeight="1" x14ac:dyDescent="0.45">
      <c r="A88" s="54"/>
      <c r="B88" s="55"/>
      <c r="C88" s="56"/>
      <c r="D88" s="83" t="s">
        <v>15</v>
      </c>
      <c r="E88" s="83"/>
      <c r="F88" s="83"/>
      <c r="G88" s="83"/>
      <c r="H88" s="83"/>
      <c r="I88" s="83"/>
      <c r="J88" s="83"/>
      <c r="K88" s="74"/>
      <c r="L88" s="75"/>
      <c r="M88" s="75"/>
      <c r="N88" s="75"/>
      <c r="O88" s="75"/>
      <c r="P88" s="75"/>
      <c r="Q88" s="75"/>
      <c r="R88" s="75"/>
      <c r="S88" s="75"/>
      <c r="T88" s="75"/>
      <c r="U88" s="75"/>
      <c r="V88" s="75"/>
      <c r="W88" s="75"/>
      <c r="X88" s="75"/>
      <c r="Y88" s="75"/>
      <c r="Z88" s="75"/>
      <c r="AA88" s="75"/>
      <c r="AB88" s="75"/>
      <c r="AC88" s="75"/>
      <c r="AD88" s="76"/>
      <c r="AK88" s="21"/>
      <c r="AL88" s="21"/>
      <c r="AM88" s="21"/>
      <c r="AN88" s="21"/>
      <c r="AO88" s="21"/>
      <c r="AX88" s="21"/>
      <c r="AY88" s="23"/>
      <c r="AZ88" s="23"/>
      <c r="BA88" s="23"/>
      <c r="BB88" s="23"/>
      <c r="BC88" s="21"/>
      <c r="BD88" s="22"/>
    </row>
    <row r="89" spans="1:84" s="16" customFormat="1" ht="13.5" customHeight="1" x14ac:dyDescent="0.45">
      <c r="A89" s="54"/>
      <c r="B89" s="55"/>
      <c r="C89" s="56"/>
      <c r="D89" s="83" t="s">
        <v>62</v>
      </c>
      <c r="E89" s="83"/>
      <c r="F89" s="83"/>
      <c r="G89" s="83"/>
      <c r="H89" s="83"/>
      <c r="I89" s="83"/>
      <c r="J89" s="83"/>
      <c r="K89" s="15" t="s">
        <v>4</v>
      </c>
      <c r="O89" s="118"/>
      <c r="P89" s="118"/>
      <c r="Q89" s="17" t="s">
        <v>5</v>
      </c>
      <c r="R89" s="118"/>
      <c r="S89" s="118"/>
      <c r="T89" s="118"/>
      <c r="U89" s="16" t="s">
        <v>6</v>
      </c>
      <c r="AD89" s="28"/>
      <c r="AN89" s="17"/>
      <c r="AW89" s="21"/>
      <c r="AX89" s="23"/>
      <c r="AY89" s="23"/>
      <c r="AZ89" s="23"/>
      <c r="BA89" s="23"/>
      <c r="BB89" s="21"/>
      <c r="BC89" s="22"/>
    </row>
    <row r="90" spans="1:84" s="16" customFormat="1" ht="20.25" customHeight="1" x14ac:dyDescent="0.45">
      <c r="A90" s="54"/>
      <c r="B90" s="55"/>
      <c r="C90" s="56"/>
      <c r="D90" s="83"/>
      <c r="E90" s="83"/>
      <c r="F90" s="83"/>
      <c r="G90" s="83"/>
      <c r="H90" s="83"/>
      <c r="I90" s="83"/>
      <c r="J90" s="83"/>
      <c r="K90" s="94"/>
      <c r="L90" s="95"/>
      <c r="M90" s="95"/>
      <c r="N90" s="95"/>
      <c r="O90" s="95"/>
      <c r="P90" s="95"/>
      <c r="Q90" s="95"/>
      <c r="R90" s="95"/>
      <c r="S90" s="95"/>
      <c r="T90" s="95"/>
      <c r="U90" s="95"/>
      <c r="V90" s="95"/>
      <c r="W90" s="95"/>
      <c r="X90" s="95"/>
      <c r="Y90" s="95"/>
      <c r="Z90" s="95"/>
      <c r="AA90" s="95"/>
      <c r="AB90" s="95"/>
      <c r="AC90" s="95"/>
      <c r="AD90" s="96"/>
      <c r="AE90" s="27"/>
      <c r="AF90" s="27"/>
      <c r="AG90" s="27"/>
      <c r="AH90" s="27"/>
      <c r="AI90" s="27"/>
      <c r="AJ90" s="27"/>
      <c r="AK90" s="27"/>
      <c r="AR90" s="17"/>
      <c r="BA90" s="21"/>
      <c r="BB90" s="23"/>
      <c r="BC90" s="23"/>
      <c r="BD90" s="23"/>
      <c r="BE90" s="23"/>
      <c r="BF90" s="21"/>
      <c r="BG90" s="22"/>
    </row>
    <row r="91" spans="1:84" s="16" customFormat="1" ht="20.25" customHeight="1" x14ac:dyDescent="0.45">
      <c r="A91" s="54"/>
      <c r="B91" s="55"/>
      <c r="C91" s="56"/>
      <c r="D91" s="83" t="s">
        <v>7</v>
      </c>
      <c r="E91" s="83"/>
      <c r="F91" s="83"/>
      <c r="G91" s="83"/>
      <c r="H91" s="83"/>
      <c r="I91" s="83"/>
      <c r="J91" s="83"/>
      <c r="K91" s="61" t="s">
        <v>8</v>
      </c>
      <c r="L91" s="62"/>
      <c r="M91" s="63"/>
      <c r="N91" s="170"/>
      <c r="O91" s="171"/>
      <c r="P91" s="171"/>
      <c r="Q91" s="171"/>
      <c r="R91" s="171"/>
      <c r="S91" s="171"/>
      <c r="T91" s="172"/>
      <c r="U91" s="61" t="s">
        <v>9</v>
      </c>
      <c r="V91" s="62"/>
      <c r="W91" s="63"/>
      <c r="X91" s="170"/>
      <c r="Y91" s="171"/>
      <c r="Z91" s="171"/>
      <c r="AA91" s="171"/>
      <c r="AB91" s="171"/>
      <c r="AC91" s="171"/>
      <c r="AD91" s="172"/>
      <c r="AE91" s="27"/>
      <c r="AF91" s="27"/>
      <c r="AG91" s="27"/>
      <c r="AH91" s="27"/>
      <c r="AI91" s="27"/>
      <c r="AJ91" s="27"/>
      <c r="AK91" s="27"/>
      <c r="BA91" s="21"/>
      <c r="BB91" s="23"/>
      <c r="BC91" s="23"/>
      <c r="BD91" s="23"/>
      <c r="BE91" s="23"/>
      <c r="BF91" s="21"/>
      <c r="BG91" s="22"/>
    </row>
    <row r="92" spans="1:84" s="16" customFormat="1" ht="20.25" customHeight="1" x14ac:dyDescent="0.45">
      <c r="A92" s="57"/>
      <c r="B92" s="58"/>
      <c r="C92" s="59"/>
      <c r="D92" s="161" t="s">
        <v>66</v>
      </c>
      <c r="E92" s="162"/>
      <c r="F92" s="162"/>
      <c r="G92" s="162"/>
      <c r="H92" s="162"/>
      <c r="I92" s="162"/>
      <c r="J92" s="163"/>
      <c r="K92" s="164"/>
      <c r="L92" s="164"/>
      <c r="M92" s="165" t="s">
        <v>81</v>
      </c>
      <c r="N92" s="166"/>
      <c r="O92" s="166"/>
      <c r="P92" s="166"/>
      <c r="Q92" s="166"/>
      <c r="R92" s="166"/>
      <c r="S92" s="166"/>
      <c r="T92" s="166"/>
      <c r="U92" s="166"/>
      <c r="V92" s="166"/>
      <c r="W92" s="166"/>
      <c r="X92" s="166"/>
      <c r="Y92" s="166"/>
      <c r="Z92" s="166"/>
      <c r="AA92" s="166"/>
      <c r="AB92" s="166"/>
      <c r="AC92" s="166"/>
      <c r="AD92" s="166"/>
      <c r="AE92" s="27"/>
      <c r="AF92" s="35"/>
      <c r="AG92" s="27"/>
      <c r="AH92" s="27"/>
      <c r="AI92" s="27"/>
      <c r="AJ92" s="27"/>
      <c r="AK92" s="27"/>
      <c r="BA92" s="21"/>
      <c r="BB92" s="23"/>
      <c r="BC92" s="23"/>
      <c r="BD92" s="23"/>
      <c r="BE92" s="23"/>
      <c r="BF92" s="21"/>
      <c r="BG92" s="22"/>
    </row>
    <row r="93" spans="1:84" s="16" customFormat="1" ht="26.4" customHeight="1" x14ac:dyDescent="0.35">
      <c r="A93" s="167" t="s">
        <v>82</v>
      </c>
      <c r="B93" s="167"/>
      <c r="C93" s="167"/>
      <c r="D93" s="167"/>
      <c r="E93" s="167"/>
      <c r="F93" s="167"/>
      <c r="G93" s="167"/>
      <c r="H93" s="167"/>
      <c r="I93" s="167"/>
      <c r="J93" s="167"/>
      <c r="K93" s="167"/>
      <c r="L93" s="167"/>
      <c r="M93" s="167"/>
      <c r="N93" s="167"/>
      <c r="O93" s="167"/>
      <c r="P93" s="167"/>
      <c r="Q93" s="167"/>
      <c r="R93" s="167"/>
      <c r="S93" s="167"/>
      <c r="T93" s="167"/>
      <c r="U93" s="167"/>
      <c r="V93" s="167"/>
      <c r="W93" s="167"/>
      <c r="X93" s="167"/>
      <c r="Y93" s="167"/>
      <c r="Z93" s="167"/>
      <c r="AA93" s="167"/>
      <c r="AB93" s="167"/>
      <c r="AC93" s="167"/>
      <c r="AD93" s="167"/>
      <c r="AE93" s="27"/>
      <c r="AF93" s="35"/>
      <c r="AG93" s="27"/>
      <c r="AH93" s="27"/>
      <c r="AI93" s="27"/>
      <c r="AJ93" s="27"/>
      <c r="AK93" s="27"/>
      <c r="BA93" s="21"/>
      <c r="BB93" s="23"/>
      <c r="BC93" s="23"/>
      <c r="BD93" s="23"/>
      <c r="BE93" s="23"/>
      <c r="BF93" s="21"/>
      <c r="BG93" s="22"/>
    </row>
    <row r="94" spans="1:84" ht="18" customHeight="1" x14ac:dyDescent="0.45">
      <c r="A94" s="178"/>
      <c r="B94" s="138"/>
      <c r="C94" s="138"/>
      <c r="D94" s="138"/>
      <c r="E94" s="138"/>
      <c r="F94" s="138"/>
      <c r="G94" s="138"/>
      <c r="H94" s="138"/>
      <c r="I94" s="138"/>
      <c r="J94" s="138"/>
      <c r="K94" s="138"/>
      <c r="L94" s="138"/>
      <c r="M94" s="138"/>
      <c r="N94" s="138"/>
      <c r="O94" s="138"/>
      <c r="P94" s="138"/>
      <c r="Q94" s="138"/>
      <c r="R94" s="138"/>
      <c r="S94" s="138"/>
      <c r="T94" s="138"/>
      <c r="U94" s="139"/>
      <c r="V94" s="73" t="s">
        <v>60</v>
      </c>
      <c r="W94" s="73"/>
      <c r="X94" s="73"/>
      <c r="Y94" s="73" t="s">
        <v>83</v>
      </c>
      <c r="Z94" s="73"/>
      <c r="AA94" s="73"/>
      <c r="AB94" s="73"/>
      <c r="AC94" s="73"/>
      <c r="AD94" s="73"/>
      <c r="AI94" s="2"/>
    </row>
    <row r="95" spans="1:84" ht="15" customHeight="1" x14ac:dyDescent="0.45">
      <c r="A95" s="119" t="s">
        <v>45</v>
      </c>
      <c r="B95" s="120"/>
      <c r="C95" s="120"/>
      <c r="D95" s="34" t="s">
        <v>46</v>
      </c>
      <c r="E95" s="69" t="s">
        <v>51</v>
      </c>
      <c r="F95" s="71"/>
      <c r="G95" s="71"/>
      <c r="H95" s="71"/>
      <c r="I95" s="71"/>
      <c r="J95" s="71"/>
      <c r="K95" s="71"/>
      <c r="L95" s="71"/>
      <c r="M95" s="71"/>
      <c r="N95" s="71"/>
      <c r="O95" s="71"/>
      <c r="P95" s="71"/>
      <c r="Q95" s="71"/>
      <c r="R95" s="71"/>
      <c r="S95" s="71"/>
      <c r="T95" s="71"/>
      <c r="U95" s="71"/>
      <c r="V95" s="72"/>
      <c r="W95" s="72"/>
      <c r="X95" s="72"/>
      <c r="Y95" s="65">
        <f>IF(V95="○",100,0)</f>
        <v>0</v>
      </c>
      <c r="Z95" s="65"/>
      <c r="AA95" s="65"/>
      <c r="AB95" s="65"/>
      <c r="AC95" s="66" t="s">
        <v>44</v>
      </c>
      <c r="AD95" s="66"/>
      <c r="AI95" s="2"/>
    </row>
    <row r="96" spans="1:84" ht="15" customHeight="1" x14ac:dyDescent="0.45">
      <c r="A96" s="121"/>
      <c r="B96" s="122"/>
      <c r="C96" s="122"/>
      <c r="D96" s="34" t="s">
        <v>47</v>
      </c>
      <c r="E96" s="69" t="s">
        <v>52</v>
      </c>
      <c r="F96" s="71"/>
      <c r="G96" s="71"/>
      <c r="H96" s="71"/>
      <c r="I96" s="71"/>
      <c r="J96" s="71"/>
      <c r="K96" s="71"/>
      <c r="L96" s="71"/>
      <c r="M96" s="71"/>
      <c r="N96" s="71"/>
      <c r="O96" s="71"/>
      <c r="P96" s="71"/>
      <c r="Q96" s="71"/>
      <c r="R96" s="71"/>
      <c r="S96" s="71"/>
      <c r="T96" s="71"/>
      <c r="U96" s="71"/>
      <c r="V96" s="72"/>
      <c r="W96" s="72"/>
      <c r="X96" s="72"/>
      <c r="Y96" s="65">
        <f>IF(V96="○",300,0)</f>
        <v>0</v>
      </c>
      <c r="Z96" s="65"/>
      <c r="AA96" s="65"/>
      <c r="AB96" s="65"/>
      <c r="AC96" s="66" t="s">
        <v>44</v>
      </c>
      <c r="AD96" s="66"/>
      <c r="AI96" s="2"/>
    </row>
    <row r="97" spans="1:84" ht="15" customHeight="1" x14ac:dyDescent="0.45">
      <c r="A97" s="121"/>
      <c r="B97" s="122"/>
      <c r="C97" s="122"/>
      <c r="D97" s="73" t="s">
        <v>48</v>
      </c>
      <c r="E97" s="67" t="s">
        <v>53</v>
      </c>
      <c r="F97" s="68"/>
      <c r="G97" s="68"/>
      <c r="H97" s="68"/>
      <c r="I97" s="68"/>
      <c r="J97" s="68"/>
      <c r="K97" s="68"/>
      <c r="L97" s="68"/>
      <c r="M97" s="68"/>
      <c r="N97" s="68"/>
      <c r="O97" s="68"/>
      <c r="P97" s="68"/>
      <c r="Q97" s="68"/>
      <c r="R97" s="68"/>
      <c r="S97" s="68"/>
      <c r="T97" s="68"/>
      <c r="U97" s="68"/>
      <c r="V97" s="68"/>
      <c r="W97" s="68"/>
      <c r="X97" s="68"/>
      <c r="Y97" s="68"/>
      <c r="Z97" s="68"/>
      <c r="AA97" s="68"/>
      <c r="AB97" s="68"/>
      <c r="AC97" s="68"/>
      <c r="AD97" s="69"/>
      <c r="AI97" s="2"/>
    </row>
    <row r="98" spans="1:84" ht="15" customHeight="1" x14ac:dyDescent="0.45">
      <c r="A98" s="121"/>
      <c r="B98" s="122"/>
      <c r="C98" s="122"/>
      <c r="D98" s="73"/>
      <c r="E98" s="81" t="s">
        <v>71</v>
      </c>
      <c r="F98" s="81"/>
      <c r="G98" s="81"/>
      <c r="H98" s="81"/>
      <c r="I98" s="81"/>
      <c r="J98" s="81"/>
      <c r="K98" s="81"/>
      <c r="L98" s="81"/>
      <c r="M98" s="82"/>
      <c r="N98" s="79"/>
      <c r="O98" s="80"/>
      <c r="P98" s="30" t="s">
        <v>67</v>
      </c>
      <c r="Q98" s="85" t="s">
        <v>69</v>
      </c>
      <c r="R98" s="85"/>
      <c r="S98" s="85"/>
      <c r="T98" s="85"/>
      <c r="U98" s="85"/>
      <c r="V98" s="84"/>
      <c r="W98" s="84"/>
      <c r="X98" s="84"/>
      <c r="Y98" s="78">
        <f>IF(V98="○",3.5*N98*30,0)</f>
        <v>0</v>
      </c>
      <c r="Z98" s="78"/>
      <c r="AA98" s="78"/>
      <c r="AB98" s="78"/>
      <c r="AC98" s="77" t="s">
        <v>44</v>
      </c>
      <c r="AD98" s="77"/>
      <c r="AI98" s="2"/>
    </row>
    <row r="99" spans="1:84" ht="15" customHeight="1" x14ac:dyDescent="0.45">
      <c r="A99" s="121"/>
      <c r="B99" s="122"/>
      <c r="C99" s="122"/>
      <c r="D99" s="73"/>
      <c r="E99" s="168" t="s">
        <v>68</v>
      </c>
      <c r="F99" s="168"/>
      <c r="G99" s="168"/>
      <c r="H99" s="168"/>
      <c r="I99" s="168"/>
      <c r="J99" s="168"/>
      <c r="K99" s="168"/>
      <c r="L99" s="168"/>
      <c r="M99" s="168"/>
      <c r="N99" s="168"/>
      <c r="O99" s="168"/>
      <c r="P99" s="168"/>
      <c r="Q99" s="87" t="s">
        <v>70</v>
      </c>
      <c r="R99" s="87"/>
      <c r="S99" s="87"/>
      <c r="T99" s="87"/>
      <c r="U99" s="87"/>
      <c r="V99" s="86"/>
      <c r="W99" s="86"/>
      <c r="X99" s="86"/>
      <c r="Y99" s="159">
        <f>IF(V99="○",5*N98*30,0)</f>
        <v>0</v>
      </c>
      <c r="Z99" s="159"/>
      <c r="AA99" s="159"/>
      <c r="AB99" s="159"/>
      <c r="AC99" s="160" t="s">
        <v>44</v>
      </c>
      <c r="AD99" s="160"/>
      <c r="AI99" s="2"/>
    </row>
    <row r="100" spans="1:84" x14ac:dyDescent="0.45">
      <c r="A100" s="123"/>
      <c r="B100" s="124"/>
      <c r="C100" s="124"/>
      <c r="D100" s="140" t="s">
        <v>43</v>
      </c>
      <c r="E100" s="141"/>
      <c r="F100" s="141"/>
      <c r="G100" s="141"/>
      <c r="H100" s="141"/>
      <c r="I100" s="141"/>
      <c r="J100" s="141"/>
      <c r="K100" s="141"/>
      <c r="L100" s="141"/>
      <c r="M100" s="141"/>
      <c r="N100" s="141"/>
      <c r="O100" s="141"/>
      <c r="P100" s="141"/>
      <c r="Q100" s="141"/>
      <c r="R100" s="141"/>
      <c r="S100" s="141"/>
      <c r="T100" s="141"/>
      <c r="U100" s="142"/>
      <c r="V100" s="143">
        <f>SUM(Y95:AB96,Y98:AB99)</f>
        <v>0</v>
      </c>
      <c r="W100" s="144"/>
      <c r="X100" s="144"/>
      <c r="Y100" s="144"/>
      <c r="Z100" s="144"/>
      <c r="AA100" s="144"/>
      <c r="AB100" s="145"/>
      <c r="AC100" s="157" t="s">
        <v>44</v>
      </c>
      <c r="AD100" s="158"/>
      <c r="AE100" s="18"/>
      <c r="AI100" s="2"/>
    </row>
    <row r="101" spans="1:84" ht="15" customHeight="1" x14ac:dyDescent="0.45">
      <c r="A101" s="146" t="s">
        <v>50</v>
      </c>
      <c r="B101" s="147"/>
      <c r="C101" s="147"/>
      <c r="D101" s="34" t="s">
        <v>46</v>
      </c>
      <c r="E101" s="71" t="s">
        <v>54</v>
      </c>
      <c r="F101" s="71"/>
      <c r="G101" s="71"/>
      <c r="H101" s="71"/>
      <c r="I101" s="71"/>
      <c r="J101" s="71"/>
      <c r="K101" s="71"/>
      <c r="L101" s="71"/>
      <c r="M101" s="71"/>
      <c r="N101" s="71"/>
      <c r="O101" s="71"/>
      <c r="P101" s="71"/>
      <c r="Q101" s="71"/>
      <c r="R101" s="71"/>
      <c r="S101" s="71"/>
      <c r="T101" s="71"/>
      <c r="U101" s="71"/>
      <c r="V101" s="169"/>
      <c r="W101" s="169"/>
      <c r="X101" s="169"/>
      <c r="Y101" s="65">
        <f>IF(V101="○",400,0)</f>
        <v>0</v>
      </c>
      <c r="Z101" s="65"/>
      <c r="AA101" s="65"/>
      <c r="AB101" s="65"/>
      <c r="AC101" s="66" t="s">
        <v>44</v>
      </c>
      <c r="AD101" s="66"/>
      <c r="AE101" s="64"/>
      <c r="AF101" s="64"/>
      <c r="AG101" s="64"/>
      <c r="AH101" s="64"/>
      <c r="AI101" s="64"/>
      <c r="AJ101" s="64"/>
      <c r="AK101" s="64"/>
      <c r="AL101" s="64"/>
      <c r="AM101" s="64"/>
      <c r="AN101" s="64"/>
      <c r="AO101" s="64"/>
    </row>
    <row r="102" spans="1:84" ht="15" customHeight="1" x14ac:dyDescent="0.45">
      <c r="A102" s="148"/>
      <c r="B102" s="149"/>
      <c r="C102" s="149"/>
      <c r="D102" s="155" t="s">
        <v>47</v>
      </c>
      <c r="E102" s="67" t="s">
        <v>55</v>
      </c>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9"/>
      <c r="AE102" s="18"/>
      <c r="AI102" s="2"/>
    </row>
    <row r="103" spans="1:84" ht="15" customHeight="1" x14ac:dyDescent="0.45">
      <c r="A103" s="148"/>
      <c r="B103" s="149"/>
      <c r="C103" s="149"/>
      <c r="D103" s="156"/>
      <c r="E103" s="67" t="s">
        <v>72</v>
      </c>
      <c r="F103" s="68"/>
      <c r="G103" s="68"/>
      <c r="H103" s="68"/>
      <c r="I103" s="68"/>
      <c r="J103" s="68"/>
      <c r="K103" s="68"/>
      <c r="L103" s="68"/>
      <c r="M103" s="68"/>
      <c r="N103" s="68"/>
      <c r="O103" s="68"/>
      <c r="P103" s="70"/>
      <c r="Q103" s="70"/>
      <c r="R103" s="29" t="s">
        <v>67</v>
      </c>
      <c r="S103" s="138"/>
      <c r="T103" s="138"/>
      <c r="U103" s="139"/>
      <c r="V103" s="72"/>
      <c r="W103" s="72"/>
      <c r="X103" s="72"/>
      <c r="Y103" s="65">
        <f>IF(V103="○",P103*300,0)</f>
        <v>0</v>
      </c>
      <c r="Z103" s="65"/>
      <c r="AA103" s="65"/>
      <c r="AB103" s="65"/>
      <c r="AC103" s="66" t="s">
        <v>44</v>
      </c>
      <c r="AD103" s="66"/>
      <c r="AI103" s="2"/>
    </row>
    <row r="104" spans="1:84" ht="15" customHeight="1" x14ac:dyDescent="0.45">
      <c r="A104" s="148"/>
      <c r="B104" s="149"/>
      <c r="C104" s="149"/>
      <c r="D104" s="34" t="s">
        <v>48</v>
      </c>
      <c r="E104" s="71" t="s">
        <v>56</v>
      </c>
      <c r="F104" s="71"/>
      <c r="G104" s="71"/>
      <c r="H104" s="71"/>
      <c r="I104" s="71"/>
      <c r="J104" s="71"/>
      <c r="K104" s="71"/>
      <c r="L104" s="71"/>
      <c r="M104" s="71"/>
      <c r="N104" s="71"/>
      <c r="O104" s="71"/>
      <c r="P104" s="71"/>
      <c r="Q104" s="71"/>
      <c r="R104" s="71"/>
      <c r="S104" s="71"/>
      <c r="T104" s="71"/>
      <c r="U104" s="71"/>
      <c r="V104" s="72"/>
      <c r="W104" s="72"/>
      <c r="X104" s="72"/>
      <c r="Y104" s="65">
        <f>IF(V104="○",2000,0)</f>
        <v>0</v>
      </c>
      <c r="Z104" s="65"/>
      <c r="AA104" s="65"/>
      <c r="AB104" s="65"/>
      <c r="AC104" s="66" t="s">
        <v>44</v>
      </c>
      <c r="AD104" s="66"/>
      <c r="AE104" s="18"/>
      <c r="AI104" s="2"/>
    </row>
    <row r="105" spans="1:84" ht="15" customHeight="1" x14ac:dyDescent="0.45">
      <c r="A105" s="148"/>
      <c r="B105" s="149"/>
      <c r="C105" s="149"/>
      <c r="D105" s="34" t="s">
        <v>49</v>
      </c>
      <c r="E105" s="71" t="s">
        <v>57</v>
      </c>
      <c r="F105" s="71"/>
      <c r="G105" s="71"/>
      <c r="H105" s="71"/>
      <c r="I105" s="71"/>
      <c r="J105" s="71"/>
      <c r="K105" s="71"/>
      <c r="L105" s="71"/>
      <c r="M105" s="71"/>
      <c r="N105" s="71"/>
      <c r="O105" s="71"/>
      <c r="P105" s="71"/>
      <c r="Q105" s="71"/>
      <c r="R105" s="71"/>
      <c r="S105" s="71"/>
      <c r="T105" s="71"/>
      <c r="U105" s="71"/>
      <c r="V105" s="72"/>
      <c r="W105" s="72"/>
      <c r="X105" s="72"/>
      <c r="Y105" s="65">
        <f>IF(V105="○",300,0)</f>
        <v>0</v>
      </c>
      <c r="Z105" s="65"/>
      <c r="AA105" s="65"/>
      <c r="AB105" s="65"/>
      <c r="AC105" s="66" t="s">
        <v>44</v>
      </c>
      <c r="AD105" s="66"/>
      <c r="AE105" s="18"/>
      <c r="AI105" s="2"/>
    </row>
    <row r="106" spans="1:84" ht="18.600000000000001" thickBot="1" x14ac:dyDescent="0.5">
      <c r="A106" s="150"/>
      <c r="B106" s="151"/>
      <c r="C106" s="151"/>
      <c r="D106" s="152" t="s">
        <v>43</v>
      </c>
      <c r="E106" s="153"/>
      <c r="F106" s="153"/>
      <c r="G106" s="153"/>
      <c r="H106" s="153"/>
      <c r="I106" s="153"/>
      <c r="J106" s="153"/>
      <c r="K106" s="153"/>
      <c r="L106" s="153"/>
      <c r="M106" s="153"/>
      <c r="N106" s="153"/>
      <c r="O106" s="153"/>
      <c r="P106" s="153"/>
      <c r="Q106" s="153"/>
      <c r="R106" s="153"/>
      <c r="S106" s="153"/>
      <c r="T106" s="153"/>
      <c r="U106" s="154"/>
      <c r="V106" s="125">
        <f>SUM(Y101,Y103:AB105)</f>
        <v>0</v>
      </c>
      <c r="W106" s="126"/>
      <c r="X106" s="126"/>
      <c r="Y106" s="126"/>
      <c r="Z106" s="126"/>
      <c r="AA106" s="126"/>
      <c r="AB106" s="127"/>
      <c r="AC106" s="130" t="s">
        <v>44</v>
      </c>
      <c r="AD106" s="131"/>
      <c r="AE106" s="18"/>
      <c r="AI106" s="2"/>
    </row>
    <row r="107" spans="1:84" ht="21" customHeight="1" thickTop="1" x14ac:dyDescent="0.45">
      <c r="A107" s="135" t="s">
        <v>42</v>
      </c>
      <c r="B107" s="136"/>
      <c r="C107" s="136"/>
      <c r="D107" s="136"/>
      <c r="E107" s="136"/>
      <c r="F107" s="136"/>
      <c r="G107" s="136"/>
      <c r="H107" s="136"/>
      <c r="I107" s="136"/>
      <c r="J107" s="136"/>
      <c r="K107" s="136"/>
      <c r="L107" s="136"/>
      <c r="M107" s="136"/>
      <c r="N107" s="136"/>
      <c r="O107" s="136"/>
      <c r="P107" s="136"/>
      <c r="Q107" s="136"/>
      <c r="R107" s="136"/>
      <c r="S107" s="136"/>
      <c r="T107" s="136"/>
      <c r="U107" s="137"/>
      <c r="V107" s="132">
        <f>V100+V106</f>
        <v>0</v>
      </c>
      <c r="W107" s="133"/>
      <c r="X107" s="133"/>
      <c r="Y107" s="133"/>
      <c r="Z107" s="133"/>
      <c r="AA107" s="133"/>
      <c r="AB107" s="134"/>
      <c r="AC107" s="128" t="s">
        <v>44</v>
      </c>
      <c r="AD107" s="129"/>
      <c r="AE107" s="19"/>
      <c r="AI107" s="2"/>
      <c r="CF107" s="14"/>
    </row>
    <row r="109" spans="1:84" ht="18" customHeight="1" x14ac:dyDescent="0.45">
      <c r="A109" s="112" t="s">
        <v>79</v>
      </c>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I109" s="2"/>
    </row>
    <row r="110" spans="1:84" s="16" customFormat="1" ht="12" customHeight="1" x14ac:dyDescent="0.45">
      <c r="A110" s="51" t="s">
        <v>59</v>
      </c>
      <c r="B110" s="52"/>
      <c r="C110" s="53"/>
      <c r="D110" s="116" t="s">
        <v>1</v>
      </c>
      <c r="E110" s="116"/>
      <c r="F110" s="116"/>
      <c r="G110" s="116"/>
      <c r="H110" s="116"/>
      <c r="I110" s="116"/>
      <c r="J110" s="116"/>
      <c r="K110" s="113"/>
      <c r="L110" s="114"/>
      <c r="M110" s="114"/>
      <c r="N110" s="114"/>
      <c r="O110" s="114"/>
      <c r="P110" s="114"/>
      <c r="Q110" s="114"/>
      <c r="R110" s="114"/>
      <c r="S110" s="114"/>
      <c r="T110" s="114"/>
      <c r="U110" s="114"/>
      <c r="V110" s="114"/>
      <c r="W110" s="114"/>
      <c r="X110" s="115"/>
      <c r="Y110" s="91" t="s">
        <v>14</v>
      </c>
      <c r="Z110" s="92"/>
      <c r="AA110" s="92"/>
      <c r="AB110" s="92"/>
      <c r="AC110" s="92"/>
      <c r="AD110" s="93"/>
      <c r="AE110" s="25"/>
      <c r="AG110" s="24"/>
      <c r="AH110" s="24"/>
      <c r="AI110" s="24"/>
      <c r="AJ110" s="24"/>
      <c r="AK110" s="24"/>
      <c r="BA110" s="21"/>
      <c r="BB110" s="21"/>
      <c r="BC110" s="21"/>
      <c r="BD110" s="21"/>
      <c r="BE110" s="21"/>
      <c r="BF110" s="21"/>
      <c r="BG110" s="22"/>
    </row>
    <row r="111" spans="1:84" s="16" customFormat="1" ht="20.25" customHeight="1" x14ac:dyDescent="0.45">
      <c r="A111" s="54"/>
      <c r="B111" s="55"/>
      <c r="C111" s="56"/>
      <c r="D111" s="117" t="s">
        <v>61</v>
      </c>
      <c r="E111" s="117"/>
      <c r="F111" s="117"/>
      <c r="G111" s="117"/>
      <c r="H111" s="117"/>
      <c r="I111" s="117"/>
      <c r="J111" s="117"/>
      <c r="K111" s="100"/>
      <c r="L111" s="101"/>
      <c r="M111" s="101"/>
      <c r="N111" s="101"/>
      <c r="O111" s="101"/>
      <c r="P111" s="101"/>
      <c r="Q111" s="101"/>
      <c r="R111" s="101"/>
      <c r="S111" s="101"/>
      <c r="T111" s="101"/>
      <c r="U111" s="101"/>
      <c r="V111" s="101"/>
      <c r="W111" s="101"/>
      <c r="X111" s="102"/>
      <c r="Y111" s="97"/>
      <c r="Z111" s="98"/>
      <c r="AA111" s="98"/>
      <c r="AB111" s="98"/>
      <c r="AC111" s="98"/>
      <c r="AD111" s="99"/>
      <c r="AE111" s="25"/>
      <c r="AF111" s="26"/>
      <c r="AG111" s="26"/>
      <c r="AH111" s="26"/>
      <c r="AI111" s="26"/>
      <c r="AJ111" s="26"/>
      <c r="AK111" s="26"/>
      <c r="AN111" s="21"/>
      <c r="AO111" s="21"/>
      <c r="AP111" s="21"/>
      <c r="AQ111" s="21"/>
      <c r="AR111" s="21"/>
      <c r="BA111" s="21"/>
      <c r="BB111" s="23"/>
      <c r="BC111" s="23"/>
      <c r="BD111" s="23"/>
      <c r="BE111" s="23"/>
      <c r="BF111" s="21"/>
      <c r="BG111" s="22"/>
    </row>
    <row r="112" spans="1:84" s="16" customFormat="1" ht="20.25" customHeight="1" x14ac:dyDescent="0.45">
      <c r="A112" s="54"/>
      <c r="B112" s="55"/>
      <c r="C112" s="56"/>
      <c r="D112" s="83" t="s">
        <v>15</v>
      </c>
      <c r="E112" s="83"/>
      <c r="F112" s="83"/>
      <c r="G112" s="83"/>
      <c r="H112" s="83"/>
      <c r="I112" s="83"/>
      <c r="J112" s="83"/>
      <c r="K112" s="74"/>
      <c r="L112" s="75"/>
      <c r="M112" s="75"/>
      <c r="N112" s="75"/>
      <c r="O112" s="75"/>
      <c r="P112" s="75"/>
      <c r="Q112" s="75"/>
      <c r="R112" s="75"/>
      <c r="S112" s="75"/>
      <c r="T112" s="75"/>
      <c r="U112" s="75"/>
      <c r="V112" s="75"/>
      <c r="W112" s="75"/>
      <c r="X112" s="75"/>
      <c r="Y112" s="75"/>
      <c r="Z112" s="75"/>
      <c r="AA112" s="75"/>
      <c r="AB112" s="75"/>
      <c r="AC112" s="75"/>
      <c r="AD112" s="76"/>
      <c r="AK112" s="21"/>
      <c r="AL112" s="21"/>
      <c r="AM112" s="21"/>
      <c r="AN112" s="21"/>
      <c r="AO112" s="21"/>
      <c r="AX112" s="21"/>
      <c r="AY112" s="23"/>
      <c r="AZ112" s="23"/>
      <c r="BA112" s="23"/>
      <c r="BB112" s="23"/>
      <c r="BC112" s="21"/>
      <c r="BD112" s="22"/>
    </row>
    <row r="113" spans="1:59" s="16" customFormat="1" ht="13.5" customHeight="1" x14ac:dyDescent="0.45">
      <c r="A113" s="54"/>
      <c r="B113" s="55"/>
      <c r="C113" s="56"/>
      <c r="D113" s="83" t="s">
        <v>62</v>
      </c>
      <c r="E113" s="83"/>
      <c r="F113" s="83"/>
      <c r="G113" s="83"/>
      <c r="H113" s="83"/>
      <c r="I113" s="83"/>
      <c r="J113" s="83"/>
      <c r="K113" s="15" t="s">
        <v>4</v>
      </c>
      <c r="O113" s="118"/>
      <c r="P113" s="118"/>
      <c r="Q113" s="17" t="s">
        <v>5</v>
      </c>
      <c r="R113" s="118"/>
      <c r="S113" s="118"/>
      <c r="T113" s="118"/>
      <c r="U113" s="16" t="s">
        <v>6</v>
      </c>
      <c r="AD113" s="28"/>
      <c r="AN113" s="17"/>
      <c r="AW113" s="21"/>
      <c r="AX113" s="23"/>
      <c r="AY113" s="23"/>
      <c r="AZ113" s="23"/>
      <c r="BA113" s="23"/>
      <c r="BB113" s="21"/>
      <c r="BC113" s="22"/>
    </row>
    <row r="114" spans="1:59" s="16" customFormat="1" ht="20.25" customHeight="1" x14ac:dyDescent="0.45">
      <c r="A114" s="54"/>
      <c r="B114" s="55"/>
      <c r="C114" s="56"/>
      <c r="D114" s="83"/>
      <c r="E114" s="83"/>
      <c r="F114" s="83"/>
      <c r="G114" s="83"/>
      <c r="H114" s="83"/>
      <c r="I114" s="83"/>
      <c r="J114" s="83"/>
      <c r="K114" s="94"/>
      <c r="L114" s="95"/>
      <c r="M114" s="95"/>
      <c r="N114" s="95"/>
      <c r="O114" s="95"/>
      <c r="P114" s="95"/>
      <c r="Q114" s="95"/>
      <c r="R114" s="95"/>
      <c r="S114" s="95"/>
      <c r="T114" s="95"/>
      <c r="U114" s="95"/>
      <c r="V114" s="95"/>
      <c r="W114" s="95"/>
      <c r="X114" s="95"/>
      <c r="Y114" s="95"/>
      <c r="Z114" s="95"/>
      <c r="AA114" s="95"/>
      <c r="AB114" s="95"/>
      <c r="AC114" s="95"/>
      <c r="AD114" s="96"/>
      <c r="AE114" s="27"/>
      <c r="AF114" s="27"/>
      <c r="AG114" s="27"/>
      <c r="AH114" s="27"/>
      <c r="AI114" s="27"/>
      <c r="AJ114" s="27"/>
      <c r="AK114" s="27"/>
      <c r="AR114" s="17"/>
      <c r="BA114" s="21"/>
      <c r="BB114" s="23"/>
      <c r="BC114" s="23"/>
      <c r="BD114" s="23"/>
      <c r="BE114" s="23"/>
      <c r="BF114" s="21"/>
      <c r="BG114" s="22"/>
    </row>
    <row r="115" spans="1:59" s="16" customFormat="1" ht="20.25" customHeight="1" x14ac:dyDescent="0.45">
      <c r="A115" s="54"/>
      <c r="B115" s="55"/>
      <c r="C115" s="56"/>
      <c r="D115" s="83" t="s">
        <v>7</v>
      </c>
      <c r="E115" s="83"/>
      <c r="F115" s="83"/>
      <c r="G115" s="83"/>
      <c r="H115" s="83"/>
      <c r="I115" s="83"/>
      <c r="J115" s="83"/>
      <c r="K115" s="61" t="s">
        <v>8</v>
      </c>
      <c r="L115" s="62"/>
      <c r="M115" s="63"/>
      <c r="N115" s="170"/>
      <c r="O115" s="171"/>
      <c r="P115" s="171"/>
      <c r="Q115" s="171"/>
      <c r="R115" s="171"/>
      <c r="S115" s="171"/>
      <c r="T115" s="172"/>
      <c r="U115" s="61" t="s">
        <v>9</v>
      </c>
      <c r="V115" s="62"/>
      <c r="W115" s="63"/>
      <c r="X115" s="170"/>
      <c r="Y115" s="171"/>
      <c r="Z115" s="171"/>
      <c r="AA115" s="171"/>
      <c r="AB115" s="171"/>
      <c r="AC115" s="171"/>
      <c r="AD115" s="172"/>
      <c r="AE115" s="27"/>
      <c r="AF115" s="27"/>
      <c r="AG115" s="27"/>
      <c r="AH115" s="27"/>
      <c r="AI115" s="27"/>
      <c r="AJ115" s="27"/>
      <c r="AK115" s="27"/>
      <c r="BA115" s="21"/>
      <c r="BB115" s="23"/>
      <c r="BC115" s="23"/>
      <c r="BD115" s="23"/>
      <c r="BE115" s="23"/>
      <c r="BF115" s="21"/>
      <c r="BG115" s="22"/>
    </row>
    <row r="116" spans="1:59" s="16" customFormat="1" ht="20.25" customHeight="1" x14ac:dyDescent="0.45">
      <c r="A116" s="57"/>
      <c r="B116" s="58"/>
      <c r="C116" s="59"/>
      <c r="D116" s="173" t="s">
        <v>66</v>
      </c>
      <c r="E116" s="173"/>
      <c r="F116" s="173"/>
      <c r="G116" s="173"/>
      <c r="H116" s="173"/>
      <c r="I116" s="173"/>
      <c r="J116" s="173"/>
      <c r="K116" s="164"/>
      <c r="L116" s="164"/>
      <c r="M116" s="174" t="s">
        <v>81</v>
      </c>
      <c r="N116" s="174"/>
      <c r="O116" s="174"/>
      <c r="P116" s="174"/>
      <c r="Q116" s="174"/>
      <c r="R116" s="174"/>
      <c r="S116" s="174"/>
      <c r="T116" s="174"/>
      <c r="U116" s="174"/>
      <c r="V116" s="174"/>
      <c r="W116" s="174"/>
      <c r="X116" s="174"/>
      <c r="Y116" s="174"/>
      <c r="Z116" s="174"/>
      <c r="AA116" s="174"/>
      <c r="AB116" s="174"/>
      <c r="AC116" s="174"/>
      <c r="AD116" s="174"/>
      <c r="AE116" s="27"/>
      <c r="AF116" s="35"/>
      <c r="AG116" s="27"/>
      <c r="AH116" s="27"/>
      <c r="AI116" s="27"/>
      <c r="AJ116" s="27"/>
      <c r="AK116" s="27"/>
      <c r="BA116" s="21"/>
      <c r="BB116" s="23"/>
      <c r="BC116" s="23"/>
      <c r="BD116" s="23"/>
      <c r="BE116" s="23"/>
      <c r="BF116" s="21"/>
      <c r="BG116" s="22"/>
    </row>
    <row r="117" spans="1:59" s="16" customFormat="1" ht="26.4" customHeight="1" x14ac:dyDescent="0.35">
      <c r="A117" s="167" t="s">
        <v>82</v>
      </c>
      <c r="B117" s="167"/>
      <c r="C117" s="167"/>
      <c r="D117" s="167"/>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7"/>
      <c r="AB117" s="167"/>
      <c r="AC117" s="167"/>
      <c r="AD117" s="167"/>
      <c r="AE117" s="27"/>
      <c r="AF117" s="35"/>
      <c r="AG117" s="27"/>
      <c r="AH117" s="27"/>
      <c r="AI117" s="27"/>
      <c r="AJ117" s="27"/>
      <c r="AK117" s="27"/>
      <c r="BA117" s="21"/>
      <c r="BB117" s="23"/>
      <c r="BC117" s="23"/>
      <c r="BD117" s="23"/>
      <c r="BE117" s="23"/>
      <c r="BF117" s="21"/>
      <c r="BG117" s="22"/>
    </row>
    <row r="118" spans="1:59" ht="18" customHeight="1" x14ac:dyDescent="0.45">
      <c r="A118" s="178"/>
      <c r="B118" s="138"/>
      <c r="C118" s="138"/>
      <c r="D118" s="138"/>
      <c r="E118" s="138"/>
      <c r="F118" s="138"/>
      <c r="G118" s="138"/>
      <c r="H118" s="138"/>
      <c r="I118" s="138"/>
      <c r="J118" s="138"/>
      <c r="K118" s="138"/>
      <c r="L118" s="138"/>
      <c r="M118" s="138"/>
      <c r="N118" s="138"/>
      <c r="O118" s="138"/>
      <c r="P118" s="138"/>
      <c r="Q118" s="138"/>
      <c r="R118" s="138"/>
      <c r="S118" s="138"/>
      <c r="T118" s="138"/>
      <c r="U118" s="139"/>
      <c r="V118" s="175" t="s">
        <v>60</v>
      </c>
      <c r="W118" s="176"/>
      <c r="X118" s="177"/>
      <c r="Y118" s="175" t="s">
        <v>83</v>
      </c>
      <c r="Z118" s="176"/>
      <c r="AA118" s="176"/>
      <c r="AB118" s="176"/>
      <c r="AC118" s="176"/>
      <c r="AD118" s="177"/>
      <c r="AI118" s="2"/>
    </row>
    <row r="119" spans="1:59" ht="15" customHeight="1" x14ac:dyDescent="0.45">
      <c r="A119" s="119" t="s">
        <v>45</v>
      </c>
      <c r="B119" s="120"/>
      <c r="C119" s="120"/>
      <c r="D119" s="34" t="s">
        <v>46</v>
      </c>
      <c r="E119" s="69" t="s">
        <v>51</v>
      </c>
      <c r="F119" s="71"/>
      <c r="G119" s="71"/>
      <c r="H119" s="71"/>
      <c r="I119" s="71"/>
      <c r="J119" s="71"/>
      <c r="K119" s="71"/>
      <c r="L119" s="71"/>
      <c r="M119" s="71"/>
      <c r="N119" s="71"/>
      <c r="O119" s="71"/>
      <c r="P119" s="71"/>
      <c r="Q119" s="71"/>
      <c r="R119" s="71"/>
      <c r="S119" s="71"/>
      <c r="T119" s="71"/>
      <c r="U119" s="71"/>
      <c r="V119" s="72"/>
      <c r="W119" s="72"/>
      <c r="X119" s="72"/>
      <c r="Y119" s="65">
        <f>IF(V119="○",100,0)</f>
        <v>0</v>
      </c>
      <c r="Z119" s="65"/>
      <c r="AA119" s="65"/>
      <c r="AB119" s="65"/>
      <c r="AC119" s="66" t="s">
        <v>44</v>
      </c>
      <c r="AD119" s="66"/>
      <c r="AI119" s="2"/>
    </row>
    <row r="120" spans="1:59" ht="15" customHeight="1" x14ac:dyDescent="0.45">
      <c r="A120" s="121"/>
      <c r="B120" s="122"/>
      <c r="C120" s="122"/>
      <c r="D120" s="34" t="s">
        <v>47</v>
      </c>
      <c r="E120" s="69" t="s">
        <v>52</v>
      </c>
      <c r="F120" s="71"/>
      <c r="G120" s="71"/>
      <c r="H120" s="71"/>
      <c r="I120" s="71"/>
      <c r="J120" s="71"/>
      <c r="K120" s="71"/>
      <c r="L120" s="71"/>
      <c r="M120" s="71"/>
      <c r="N120" s="71"/>
      <c r="O120" s="71"/>
      <c r="P120" s="71"/>
      <c r="Q120" s="71"/>
      <c r="R120" s="71"/>
      <c r="S120" s="71"/>
      <c r="T120" s="71"/>
      <c r="U120" s="71"/>
      <c r="V120" s="72"/>
      <c r="W120" s="72"/>
      <c r="X120" s="72"/>
      <c r="Y120" s="65">
        <f>IF(V120="○",300,0)</f>
        <v>0</v>
      </c>
      <c r="Z120" s="65"/>
      <c r="AA120" s="65"/>
      <c r="AB120" s="65"/>
      <c r="AC120" s="66" t="s">
        <v>44</v>
      </c>
      <c r="AD120" s="66"/>
      <c r="AI120" s="2"/>
    </row>
    <row r="121" spans="1:59" ht="15" customHeight="1" x14ac:dyDescent="0.45">
      <c r="A121" s="121"/>
      <c r="B121" s="122"/>
      <c r="C121" s="122"/>
      <c r="D121" s="73" t="s">
        <v>48</v>
      </c>
      <c r="E121" s="67" t="s">
        <v>53</v>
      </c>
      <c r="F121" s="68"/>
      <c r="G121" s="68"/>
      <c r="H121" s="68"/>
      <c r="I121" s="68"/>
      <c r="J121" s="68"/>
      <c r="K121" s="68"/>
      <c r="L121" s="68"/>
      <c r="M121" s="68"/>
      <c r="N121" s="68"/>
      <c r="O121" s="68"/>
      <c r="P121" s="68"/>
      <c r="Q121" s="68"/>
      <c r="R121" s="68"/>
      <c r="S121" s="68"/>
      <c r="T121" s="68"/>
      <c r="U121" s="68"/>
      <c r="V121" s="68"/>
      <c r="W121" s="68"/>
      <c r="X121" s="68"/>
      <c r="Y121" s="68"/>
      <c r="Z121" s="68"/>
      <c r="AA121" s="68"/>
      <c r="AB121" s="68"/>
      <c r="AC121" s="68"/>
      <c r="AD121" s="69"/>
      <c r="AI121" s="2"/>
    </row>
    <row r="122" spans="1:59" ht="15" customHeight="1" x14ac:dyDescent="0.45">
      <c r="A122" s="121"/>
      <c r="B122" s="122"/>
      <c r="C122" s="122"/>
      <c r="D122" s="73"/>
      <c r="E122" s="81" t="s">
        <v>71</v>
      </c>
      <c r="F122" s="81"/>
      <c r="G122" s="81"/>
      <c r="H122" s="81"/>
      <c r="I122" s="81"/>
      <c r="J122" s="81"/>
      <c r="K122" s="81"/>
      <c r="L122" s="81"/>
      <c r="M122" s="82"/>
      <c r="N122" s="79"/>
      <c r="O122" s="80"/>
      <c r="P122" s="30" t="s">
        <v>67</v>
      </c>
      <c r="Q122" s="85" t="s">
        <v>69</v>
      </c>
      <c r="R122" s="85"/>
      <c r="S122" s="85"/>
      <c r="T122" s="85"/>
      <c r="U122" s="85"/>
      <c r="V122" s="84"/>
      <c r="W122" s="84"/>
      <c r="X122" s="84"/>
      <c r="Y122" s="78">
        <f>IF(V122="○",3.5*N122*30,0)</f>
        <v>0</v>
      </c>
      <c r="Z122" s="78"/>
      <c r="AA122" s="78"/>
      <c r="AB122" s="78"/>
      <c r="AC122" s="77" t="s">
        <v>44</v>
      </c>
      <c r="AD122" s="77"/>
      <c r="AI122" s="2"/>
    </row>
    <row r="123" spans="1:59" ht="15" customHeight="1" x14ac:dyDescent="0.45">
      <c r="A123" s="121"/>
      <c r="B123" s="122"/>
      <c r="C123" s="122"/>
      <c r="D123" s="73"/>
      <c r="E123" s="168" t="s">
        <v>68</v>
      </c>
      <c r="F123" s="168"/>
      <c r="G123" s="168"/>
      <c r="H123" s="168"/>
      <c r="I123" s="168"/>
      <c r="J123" s="168"/>
      <c r="K123" s="168"/>
      <c r="L123" s="168"/>
      <c r="M123" s="168"/>
      <c r="N123" s="168"/>
      <c r="O123" s="168"/>
      <c r="P123" s="168"/>
      <c r="Q123" s="87" t="s">
        <v>70</v>
      </c>
      <c r="R123" s="87"/>
      <c r="S123" s="87"/>
      <c r="T123" s="87"/>
      <c r="U123" s="87"/>
      <c r="V123" s="86"/>
      <c r="W123" s="86"/>
      <c r="X123" s="86"/>
      <c r="Y123" s="159">
        <f>IF(V123="○",5*N122*30,0)</f>
        <v>0</v>
      </c>
      <c r="Z123" s="159"/>
      <c r="AA123" s="159"/>
      <c r="AB123" s="159"/>
      <c r="AC123" s="160" t="s">
        <v>44</v>
      </c>
      <c r="AD123" s="160"/>
      <c r="AI123" s="2"/>
    </row>
    <row r="124" spans="1:59" x14ac:dyDescent="0.45">
      <c r="A124" s="123"/>
      <c r="B124" s="124"/>
      <c r="C124" s="124"/>
      <c r="D124" s="140" t="s">
        <v>43</v>
      </c>
      <c r="E124" s="141"/>
      <c r="F124" s="141"/>
      <c r="G124" s="141"/>
      <c r="H124" s="141"/>
      <c r="I124" s="141"/>
      <c r="J124" s="141"/>
      <c r="K124" s="141"/>
      <c r="L124" s="141"/>
      <c r="M124" s="141"/>
      <c r="N124" s="141"/>
      <c r="O124" s="141"/>
      <c r="P124" s="141"/>
      <c r="Q124" s="141"/>
      <c r="R124" s="141"/>
      <c r="S124" s="141"/>
      <c r="T124" s="141"/>
      <c r="U124" s="142"/>
      <c r="V124" s="143">
        <f>SUM(Y119:AB120,Y122:AB123)</f>
        <v>0</v>
      </c>
      <c r="W124" s="144"/>
      <c r="X124" s="144"/>
      <c r="Y124" s="144"/>
      <c r="Z124" s="144"/>
      <c r="AA124" s="144"/>
      <c r="AB124" s="145"/>
      <c r="AC124" s="157" t="s">
        <v>44</v>
      </c>
      <c r="AD124" s="158"/>
      <c r="AE124" s="18"/>
      <c r="AI124" s="2"/>
    </row>
    <row r="125" spans="1:59" ht="15" customHeight="1" x14ac:dyDescent="0.45">
      <c r="A125" s="146" t="s">
        <v>50</v>
      </c>
      <c r="B125" s="147"/>
      <c r="C125" s="147"/>
      <c r="D125" s="34" t="s">
        <v>46</v>
      </c>
      <c r="E125" s="71" t="s">
        <v>54</v>
      </c>
      <c r="F125" s="71"/>
      <c r="G125" s="71"/>
      <c r="H125" s="71"/>
      <c r="I125" s="71"/>
      <c r="J125" s="71"/>
      <c r="K125" s="71"/>
      <c r="L125" s="71"/>
      <c r="M125" s="71"/>
      <c r="N125" s="71"/>
      <c r="O125" s="71"/>
      <c r="P125" s="71"/>
      <c r="Q125" s="71"/>
      <c r="R125" s="71"/>
      <c r="S125" s="71"/>
      <c r="T125" s="71"/>
      <c r="U125" s="71"/>
      <c r="V125" s="169"/>
      <c r="W125" s="169"/>
      <c r="X125" s="169"/>
      <c r="Y125" s="65">
        <f>IF(V125="○",400,0)</f>
        <v>0</v>
      </c>
      <c r="Z125" s="65"/>
      <c r="AA125" s="65"/>
      <c r="AB125" s="65"/>
      <c r="AC125" s="66" t="s">
        <v>44</v>
      </c>
      <c r="AD125" s="66"/>
      <c r="AE125" s="64"/>
      <c r="AF125" s="64"/>
      <c r="AG125" s="64"/>
      <c r="AH125" s="64"/>
      <c r="AI125" s="64"/>
      <c r="AJ125" s="64"/>
      <c r="AK125" s="64"/>
      <c r="AL125" s="64"/>
      <c r="AM125" s="64"/>
      <c r="AN125" s="64"/>
      <c r="AO125" s="64"/>
    </row>
    <row r="126" spans="1:59" ht="15" customHeight="1" x14ac:dyDescent="0.45">
      <c r="A126" s="148"/>
      <c r="B126" s="149"/>
      <c r="C126" s="149"/>
      <c r="D126" s="155" t="s">
        <v>47</v>
      </c>
      <c r="E126" s="67" t="s">
        <v>55</v>
      </c>
      <c r="F126" s="68"/>
      <c r="G126" s="68"/>
      <c r="H126" s="68"/>
      <c r="I126" s="68"/>
      <c r="J126" s="68"/>
      <c r="K126" s="68"/>
      <c r="L126" s="68"/>
      <c r="M126" s="68"/>
      <c r="N126" s="68"/>
      <c r="O126" s="68"/>
      <c r="P126" s="68"/>
      <c r="Q126" s="68"/>
      <c r="R126" s="68"/>
      <c r="S126" s="68"/>
      <c r="T126" s="68"/>
      <c r="U126" s="68"/>
      <c r="V126" s="68"/>
      <c r="W126" s="68"/>
      <c r="X126" s="68"/>
      <c r="Y126" s="68"/>
      <c r="Z126" s="68"/>
      <c r="AA126" s="68"/>
      <c r="AB126" s="68"/>
      <c r="AC126" s="68"/>
      <c r="AD126" s="69"/>
      <c r="AE126" s="18"/>
      <c r="AI126" s="2"/>
    </row>
    <row r="127" spans="1:59" ht="15" customHeight="1" x14ac:dyDescent="0.45">
      <c r="A127" s="148"/>
      <c r="B127" s="149"/>
      <c r="C127" s="149"/>
      <c r="D127" s="156"/>
      <c r="E127" s="67" t="s">
        <v>72</v>
      </c>
      <c r="F127" s="68"/>
      <c r="G127" s="68"/>
      <c r="H127" s="68"/>
      <c r="I127" s="68"/>
      <c r="J127" s="68"/>
      <c r="K127" s="68"/>
      <c r="L127" s="68"/>
      <c r="M127" s="68"/>
      <c r="N127" s="68"/>
      <c r="O127" s="68"/>
      <c r="P127" s="70"/>
      <c r="Q127" s="70"/>
      <c r="R127" s="29" t="s">
        <v>67</v>
      </c>
      <c r="S127" s="138"/>
      <c r="T127" s="138"/>
      <c r="U127" s="139"/>
      <c r="V127" s="72"/>
      <c r="W127" s="72"/>
      <c r="X127" s="72"/>
      <c r="Y127" s="65">
        <f>IF(V127="○",P127*300,0)</f>
        <v>0</v>
      </c>
      <c r="Z127" s="65"/>
      <c r="AA127" s="65"/>
      <c r="AB127" s="65"/>
      <c r="AC127" s="66" t="s">
        <v>44</v>
      </c>
      <c r="AD127" s="66"/>
      <c r="AI127" s="2"/>
    </row>
    <row r="128" spans="1:59" ht="15" customHeight="1" x14ac:dyDescent="0.45">
      <c r="A128" s="148"/>
      <c r="B128" s="149"/>
      <c r="C128" s="149"/>
      <c r="D128" s="34" t="s">
        <v>48</v>
      </c>
      <c r="E128" s="71" t="s">
        <v>56</v>
      </c>
      <c r="F128" s="71"/>
      <c r="G128" s="71"/>
      <c r="H128" s="71"/>
      <c r="I128" s="71"/>
      <c r="J128" s="71"/>
      <c r="K128" s="71"/>
      <c r="L128" s="71"/>
      <c r="M128" s="71"/>
      <c r="N128" s="71"/>
      <c r="O128" s="71"/>
      <c r="P128" s="71"/>
      <c r="Q128" s="71"/>
      <c r="R128" s="71"/>
      <c r="S128" s="71"/>
      <c r="T128" s="71"/>
      <c r="U128" s="71"/>
      <c r="V128" s="72"/>
      <c r="W128" s="72"/>
      <c r="X128" s="72"/>
      <c r="Y128" s="65">
        <f>IF(V128="○",2000,0)</f>
        <v>0</v>
      </c>
      <c r="Z128" s="65"/>
      <c r="AA128" s="65"/>
      <c r="AB128" s="65"/>
      <c r="AC128" s="66" t="s">
        <v>44</v>
      </c>
      <c r="AD128" s="66"/>
      <c r="AE128" s="18"/>
      <c r="AI128" s="2"/>
    </row>
    <row r="129" spans="1:84" ht="15" customHeight="1" x14ac:dyDescent="0.45">
      <c r="A129" s="148"/>
      <c r="B129" s="149"/>
      <c r="C129" s="149"/>
      <c r="D129" s="34" t="s">
        <v>49</v>
      </c>
      <c r="E129" s="71" t="s">
        <v>57</v>
      </c>
      <c r="F129" s="71"/>
      <c r="G129" s="71"/>
      <c r="H129" s="71"/>
      <c r="I129" s="71"/>
      <c r="J129" s="71"/>
      <c r="K129" s="71"/>
      <c r="L129" s="71"/>
      <c r="M129" s="71"/>
      <c r="N129" s="71"/>
      <c r="O129" s="71"/>
      <c r="P129" s="71"/>
      <c r="Q129" s="71"/>
      <c r="R129" s="71"/>
      <c r="S129" s="71"/>
      <c r="T129" s="71"/>
      <c r="U129" s="71"/>
      <c r="V129" s="72"/>
      <c r="W129" s="72"/>
      <c r="X129" s="72"/>
      <c r="Y129" s="65">
        <f>IF(V129="○",300,0)</f>
        <v>0</v>
      </c>
      <c r="Z129" s="65"/>
      <c r="AA129" s="65"/>
      <c r="AB129" s="65"/>
      <c r="AC129" s="66" t="s">
        <v>44</v>
      </c>
      <c r="AD129" s="66"/>
      <c r="AE129" s="18"/>
      <c r="AI129" s="2"/>
    </row>
    <row r="130" spans="1:84" ht="18.600000000000001" thickBot="1" x14ac:dyDescent="0.5">
      <c r="A130" s="150"/>
      <c r="B130" s="151"/>
      <c r="C130" s="151"/>
      <c r="D130" s="152" t="s">
        <v>43</v>
      </c>
      <c r="E130" s="153"/>
      <c r="F130" s="153"/>
      <c r="G130" s="153"/>
      <c r="H130" s="153"/>
      <c r="I130" s="153"/>
      <c r="J130" s="153"/>
      <c r="K130" s="153"/>
      <c r="L130" s="153"/>
      <c r="M130" s="153"/>
      <c r="N130" s="153"/>
      <c r="O130" s="153"/>
      <c r="P130" s="153"/>
      <c r="Q130" s="153"/>
      <c r="R130" s="153"/>
      <c r="S130" s="153"/>
      <c r="T130" s="153"/>
      <c r="U130" s="154"/>
      <c r="V130" s="125">
        <f>SUM(Y125,Y127:AB129)</f>
        <v>0</v>
      </c>
      <c r="W130" s="126"/>
      <c r="X130" s="126"/>
      <c r="Y130" s="126"/>
      <c r="Z130" s="126"/>
      <c r="AA130" s="126"/>
      <c r="AB130" s="127"/>
      <c r="AC130" s="130" t="s">
        <v>44</v>
      </c>
      <c r="AD130" s="131"/>
      <c r="AE130" s="18"/>
      <c r="AI130" s="2"/>
    </row>
    <row r="131" spans="1:84" ht="21" customHeight="1" thickTop="1" x14ac:dyDescent="0.45">
      <c r="A131" s="135" t="s">
        <v>42</v>
      </c>
      <c r="B131" s="136"/>
      <c r="C131" s="136"/>
      <c r="D131" s="136"/>
      <c r="E131" s="136"/>
      <c r="F131" s="136"/>
      <c r="G131" s="136"/>
      <c r="H131" s="136"/>
      <c r="I131" s="136"/>
      <c r="J131" s="136"/>
      <c r="K131" s="136"/>
      <c r="L131" s="136"/>
      <c r="M131" s="136"/>
      <c r="N131" s="136"/>
      <c r="O131" s="136"/>
      <c r="P131" s="136"/>
      <c r="Q131" s="136"/>
      <c r="R131" s="136"/>
      <c r="S131" s="136"/>
      <c r="T131" s="136"/>
      <c r="U131" s="137"/>
      <c r="V131" s="132">
        <f>V124+V130</f>
        <v>0</v>
      </c>
      <c r="W131" s="133"/>
      <c r="X131" s="133"/>
      <c r="Y131" s="133"/>
      <c r="Z131" s="133"/>
      <c r="AA131" s="133"/>
      <c r="AB131" s="134"/>
      <c r="AC131" s="128" t="s">
        <v>44</v>
      </c>
      <c r="AD131" s="129"/>
      <c r="AE131" s="19"/>
      <c r="AI131" s="2"/>
      <c r="CF131" s="14"/>
    </row>
  </sheetData>
  <sheetProtection algorithmName="SHA-512" hashValue="/H18EJWdyBGIyG3tmR3KFdRproI68NLv2rj4UcZf0OnT8Gyh+0UnxvNUEPe6H+LRdkEfgd84YY0RAsdzyZvodQ==" saltValue="ECElHRfuQz2Dp3BRKY+bug==" spinCount="100000" sheet="1" objects="1" scenarios="1"/>
  <mergeCells count="424">
    <mergeCell ref="A118:U118"/>
    <mergeCell ref="A94:U94"/>
    <mergeCell ref="A70:U70"/>
    <mergeCell ref="A46:U46"/>
    <mergeCell ref="A22:U22"/>
    <mergeCell ref="A131:U131"/>
    <mergeCell ref="V131:AB131"/>
    <mergeCell ref="AC131:AD131"/>
    <mergeCell ref="AE125:AO125"/>
    <mergeCell ref="D126:D127"/>
    <mergeCell ref="E126:AD126"/>
    <mergeCell ref="E127:O127"/>
    <mergeCell ref="P127:Q127"/>
    <mergeCell ref="S127:U127"/>
    <mergeCell ref="V127:X127"/>
    <mergeCell ref="Y127:AB127"/>
    <mergeCell ref="AC127:AD127"/>
    <mergeCell ref="Y123:AB123"/>
    <mergeCell ref="AC123:AD123"/>
    <mergeCell ref="D124:U124"/>
    <mergeCell ref="V124:AB124"/>
    <mergeCell ref="AC124:AD124"/>
    <mergeCell ref="A125:C130"/>
    <mergeCell ref="E125:U125"/>
    <mergeCell ref="V125:X125"/>
    <mergeCell ref="Y125:AB125"/>
    <mergeCell ref="AC125:AD125"/>
    <mergeCell ref="E128:U128"/>
    <mergeCell ref="V128:X128"/>
    <mergeCell ref="Y128:AB128"/>
    <mergeCell ref="AC128:AD128"/>
    <mergeCell ref="E129:U129"/>
    <mergeCell ref="V129:X129"/>
    <mergeCell ref="Y129:AB129"/>
    <mergeCell ref="AC129:AD129"/>
    <mergeCell ref="D130:U130"/>
    <mergeCell ref="V130:AB130"/>
    <mergeCell ref="AC130:AD130"/>
    <mergeCell ref="M116:AD116"/>
    <mergeCell ref="A117:AD117"/>
    <mergeCell ref="V118:X118"/>
    <mergeCell ref="Y118:AD118"/>
    <mergeCell ref="A119:C124"/>
    <mergeCell ref="E119:U119"/>
    <mergeCell ref="V119:X119"/>
    <mergeCell ref="Y119:AB119"/>
    <mergeCell ref="AC119:AD119"/>
    <mergeCell ref="E120:U120"/>
    <mergeCell ref="V120:X120"/>
    <mergeCell ref="Y120:AB120"/>
    <mergeCell ref="AC120:AD120"/>
    <mergeCell ref="D121:D123"/>
    <mergeCell ref="E121:AD121"/>
    <mergeCell ref="E122:M122"/>
    <mergeCell ref="N122:O122"/>
    <mergeCell ref="Q122:U122"/>
    <mergeCell ref="V122:X122"/>
    <mergeCell ref="Y122:AB122"/>
    <mergeCell ref="AC122:AD122"/>
    <mergeCell ref="E123:P123"/>
    <mergeCell ref="Q123:U123"/>
    <mergeCell ref="V123:X123"/>
    <mergeCell ref="A107:U107"/>
    <mergeCell ref="V107:AB107"/>
    <mergeCell ref="AC107:AD107"/>
    <mergeCell ref="A109:AD109"/>
    <mergeCell ref="A110:C116"/>
    <mergeCell ref="D110:J110"/>
    <mergeCell ref="K110:X110"/>
    <mergeCell ref="Y110:AD110"/>
    <mergeCell ref="D111:J111"/>
    <mergeCell ref="K111:X111"/>
    <mergeCell ref="Y111:AD111"/>
    <mergeCell ref="D112:J112"/>
    <mergeCell ref="K112:AD112"/>
    <mergeCell ref="D113:J114"/>
    <mergeCell ref="O113:P113"/>
    <mergeCell ref="R113:T113"/>
    <mergeCell ref="K114:AD114"/>
    <mergeCell ref="D115:J115"/>
    <mergeCell ref="K115:M115"/>
    <mergeCell ref="N115:T115"/>
    <mergeCell ref="U115:W115"/>
    <mergeCell ref="X115:AD115"/>
    <mergeCell ref="D116:J116"/>
    <mergeCell ref="K116:L116"/>
    <mergeCell ref="AE101:AO101"/>
    <mergeCell ref="D102:D103"/>
    <mergeCell ref="E102:AD102"/>
    <mergeCell ref="E103:O103"/>
    <mergeCell ref="P103:Q103"/>
    <mergeCell ref="S103:U103"/>
    <mergeCell ref="V103:X103"/>
    <mergeCell ref="Y103:AB103"/>
    <mergeCell ref="AC103:AD103"/>
    <mergeCell ref="Q99:U99"/>
    <mergeCell ref="V99:X99"/>
    <mergeCell ref="Y99:AB99"/>
    <mergeCell ref="AC99:AD99"/>
    <mergeCell ref="D100:U100"/>
    <mergeCell ref="V100:AB100"/>
    <mergeCell ref="AC100:AD100"/>
    <mergeCell ref="A101:C106"/>
    <mergeCell ref="E101:U101"/>
    <mergeCell ref="V101:X101"/>
    <mergeCell ref="Y101:AB101"/>
    <mergeCell ref="AC101:AD101"/>
    <mergeCell ref="E104:U104"/>
    <mergeCell ref="V104:X104"/>
    <mergeCell ref="Y104:AB104"/>
    <mergeCell ref="AC104:AD104"/>
    <mergeCell ref="E105:U105"/>
    <mergeCell ref="V105:X105"/>
    <mergeCell ref="Y105:AB105"/>
    <mergeCell ref="AC105:AD105"/>
    <mergeCell ref="D106:U106"/>
    <mergeCell ref="V106:AB106"/>
    <mergeCell ref="AC106:AD106"/>
    <mergeCell ref="D92:J92"/>
    <mergeCell ref="K92:L92"/>
    <mergeCell ref="M92:AD92"/>
    <mergeCell ref="A93:AD93"/>
    <mergeCell ref="V94:X94"/>
    <mergeCell ref="Y94:AD94"/>
    <mergeCell ref="A95:C100"/>
    <mergeCell ref="E95:U95"/>
    <mergeCell ref="V95:X95"/>
    <mergeCell ref="Y95:AB95"/>
    <mergeCell ref="AC95:AD95"/>
    <mergeCell ref="E96:U96"/>
    <mergeCell ref="V96:X96"/>
    <mergeCell ref="Y96:AB96"/>
    <mergeCell ref="AC96:AD96"/>
    <mergeCell ref="D97:D99"/>
    <mergeCell ref="E97:AD97"/>
    <mergeCell ref="E98:M98"/>
    <mergeCell ref="N98:O98"/>
    <mergeCell ref="Q98:U98"/>
    <mergeCell ref="V98:X98"/>
    <mergeCell ref="Y98:AB98"/>
    <mergeCell ref="AC98:AD98"/>
    <mergeCell ref="E99:P99"/>
    <mergeCell ref="V82:AB82"/>
    <mergeCell ref="AC82:AD82"/>
    <mergeCell ref="A83:U83"/>
    <mergeCell ref="V83:AB83"/>
    <mergeCell ref="AC83:AD83"/>
    <mergeCell ref="A85:AD85"/>
    <mergeCell ref="A86:C92"/>
    <mergeCell ref="D86:J86"/>
    <mergeCell ref="K86:X86"/>
    <mergeCell ref="Y86:AD86"/>
    <mergeCell ref="D87:J87"/>
    <mergeCell ref="K87:X87"/>
    <mergeCell ref="Y87:AD87"/>
    <mergeCell ref="D88:J88"/>
    <mergeCell ref="K88:AD88"/>
    <mergeCell ref="D89:J90"/>
    <mergeCell ref="O89:P89"/>
    <mergeCell ref="R89:T89"/>
    <mergeCell ref="K90:AD90"/>
    <mergeCell ref="D91:J91"/>
    <mergeCell ref="K91:M91"/>
    <mergeCell ref="N91:T91"/>
    <mergeCell ref="U91:W91"/>
    <mergeCell ref="X91:AD91"/>
    <mergeCell ref="AC76:AD76"/>
    <mergeCell ref="A77:C82"/>
    <mergeCell ref="E77:U77"/>
    <mergeCell ref="V77:X77"/>
    <mergeCell ref="Y77:AB77"/>
    <mergeCell ref="AC77:AD77"/>
    <mergeCell ref="AE77:AO77"/>
    <mergeCell ref="D78:D79"/>
    <mergeCell ref="E78:AD78"/>
    <mergeCell ref="E79:O79"/>
    <mergeCell ref="P79:Q79"/>
    <mergeCell ref="S79:U79"/>
    <mergeCell ref="V79:X79"/>
    <mergeCell ref="Y79:AB79"/>
    <mergeCell ref="AC79:AD79"/>
    <mergeCell ref="E80:U80"/>
    <mergeCell ref="V80:X80"/>
    <mergeCell ref="Y80:AB80"/>
    <mergeCell ref="AC80:AD80"/>
    <mergeCell ref="E81:U81"/>
    <mergeCell ref="V81:X81"/>
    <mergeCell ref="Y81:AB81"/>
    <mergeCell ref="AC81:AD81"/>
    <mergeCell ref="D82:U82"/>
    <mergeCell ref="A59:U59"/>
    <mergeCell ref="A61:AD61"/>
    <mergeCell ref="A62:C68"/>
    <mergeCell ref="D62:J62"/>
    <mergeCell ref="K62:X62"/>
    <mergeCell ref="Y62:AD62"/>
    <mergeCell ref="D63:J63"/>
    <mergeCell ref="K63:X63"/>
    <mergeCell ref="Y63:AD63"/>
    <mergeCell ref="D64:J64"/>
    <mergeCell ref="K64:AD64"/>
    <mergeCell ref="D65:J66"/>
    <mergeCell ref="O65:P65"/>
    <mergeCell ref="R65:T65"/>
    <mergeCell ref="K66:AD66"/>
    <mergeCell ref="D67:J67"/>
    <mergeCell ref="K67:M67"/>
    <mergeCell ref="N67:T67"/>
    <mergeCell ref="U67:W67"/>
    <mergeCell ref="X67:AD67"/>
    <mergeCell ref="D68:J68"/>
    <mergeCell ref="K68:L68"/>
    <mergeCell ref="M68:AD68"/>
    <mergeCell ref="A53:C58"/>
    <mergeCell ref="E53:U53"/>
    <mergeCell ref="V53:X53"/>
    <mergeCell ref="Y53:AB53"/>
    <mergeCell ref="AC53:AD53"/>
    <mergeCell ref="AE53:AO53"/>
    <mergeCell ref="D54:D55"/>
    <mergeCell ref="E54:AD54"/>
    <mergeCell ref="E55:O55"/>
    <mergeCell ref="P55:Q55"/>
    <mergeCell ref="S55:U55"/>
    <mergeCell ref="V55:X55"/>
    <mergeCell ref="Y55:AB55"/>
    <mergeCell ref="AC55:AD55"/>
    <mergeCell ref="E56:U56"/>
    <mergeCell ref="V56:X56"/>
    <mergeCell ref="Y56:AB56"/>
    <mergeCell ref="AC56:AD56"/>
    <mergeCell ref="E57:U57"/>
    <mergeCell ref="V57:X57"/>
    <mergeCell ref="Y57:AB57"/>
    <mergeCell ref="V46:X46"/>
    <mergeCell ref="Y46:AD46"/>
    <mergeCell ref="A47:C52"/>
    <mergeCell ref="Y47:AB47"/>
    <mergeCell ref="AC47:AD47"/>
    <mergeCell ref="E48:U48"/>
    <mergeCell ref="V48:X48"/>
    <mergeCell ref="Y48:AB48"/>
    <mergeCell ref="AC48:AD48"/>
    <mergeCell ref="D49:D51"/>
    <mergeCell ref="E49:AD49"/>
    <mergeCell ref="E50:M50"/>
    <mergeCell ref="N50:O50"/>
    <mergeCell ref="Q50:U50"/>
    <mergeCell ref="V50:X50"/>
    <mergeCell ref="Y50:AB50"/>
    <mergeCell ref="AC50:AD50"/>
    <mergeCell ref="E51:P51"/>
    <mergeCell ref="Q51:U51"/>
    <mergeCell ref="V51:X51"/>
    <mergeCell ref="Y51:AB51"/>
    <mergeCell ref="AC51:AD51"/>
    <mergeCell ref="A37:AD37"/>
    <mergeCell ref="A38:C44"/>
    <mergeCell ref="D38:J38"/>
    <mergeCell ref="K38:X38"/>
    <mergeCell ref="Y38:AD38"/>
    <mergeCell ref="D39:J39"/>
    <mergeCell ref="K39:X39"/>
    <mergeCell ref="Y39:AD39"/>
    <mergeCell ref="D40:J40"/>
    <mergeCell ref="K40:AD40"/>
    <mergeCell ref="D41:J42"/>
    <mergeCell ref="O41:P41"/>
    <mergeCell ref="R41:T41"/>
    <mergeCell ref="K42:AD42"/>
    <mergeCell ref="D43:J43"/>
    <mergeCell ref="K43:M43"/>
    <mergeCell ref="N43:T43"/>
    <mergeCell ref="U43:W43"/>
    <mergeCell ref="X43:AD43"/>
    <mergeCell ref="D44:J44"/>
    <mergeCell ref="K44:L44"/>
    <mergeCell ref="M44:AD44"/>
    <mergeCell ref="A45:AD45"/>
    <mergeCell ref="V75:X75"/>
    <mergeCell ref="Y75:AB75"/>
    <mergeCell ref="AC75:AD75"/>
    <mergeCell ref="E72:U72"/>
    <mergeCell ref="V72:X72"/>
    <mergeCell ref="Y72:AB72"/>
    <mergeCell ref="AC72:AD72"/>
    <mergeCell ref="D73:D75"/>
    <mergeCell ref="E73:AD73"/>
    <mergeCell ref="E74:M74"/>
    <mergeCell ref="N74:O74"/>
    <mergeCell ref="Q74:U74"/>
    <mergeCell ref="V74:X74"/>
    <mergeCell ref="Y74:AB74"/>
    <mergeCell ref="AC74:AD74"/>
    <mergeCell ref="E75:P75"/>
    <mergeCell ref="A69:AD69"/>
    <mergeCell ref="V70:X70"/>
    <mergeCell ref="Y70:AD70"/>
    <mergeCell ref="A71:C76"/>
    <mergeCell ref="E71:U71"/>
    <mergeCell ref="V71:X71"/>
    <mergeCell ref="Y71:AB71"/>
    <mergeCell ref="AC71:AD71"/>
    <mergeCell ref="Q75:U75"/>
    <mergeCell ref="D76:U76"/>
    <mergeCell ref="V76:AB76"/>
    <mergeCell ref="D20:J20"/>
    <mergeCell ref="K20:L20"/>
    <mergeCell ref="M20:AD20"/>
    <mergeCell ref="A21:AD21"/>
    <mergeCell ref="AC57:AD57"/>
    <mergeCell ref="D58:U58"/>
    <mergeCell ref="V58:AB58"/>
    <mergeCell ref="AC58:AD58"/>
    <mergeCell ref="V59:AB59"/>
    <mergeCell ref="AC59:AD59"/>
    <mergeCell ref="D52:U52"/>
    <mergeCell ref="V52:AB52"/>
    <mergeCell ref="AC52:AD52"/>
    <mergeCell ref="E47:U47"/>
    <mergeCell ref="V47:X47"/>
    <mergeCell ref="E27:P27"/>
    <mergeCell ref="V31:X31"/>
    <mergeCell ref="Y31:AB31"/>
    <mergeCell ref="AC31:AD31"/>
    <mergeCell ref="V29:X29"/>
    <mergeCell ref="A23:C28"/>
    <mergeCell ref="V34:AB34"/>
    <mergeCell ref="AC35:AD35"/>
    <mergeCell ref="AC34:AD34"/>
    <mergeCell ref="V35:AB35"/>
    <mergeCell ref="A35:U35"/>
    <mergeCell ref="E31:O31"/>
    <mergeCell ref="S31:U31"/>
    <mergeCell ref="D28:U28"/>
    <mergeCell ref="V28:AB28"/>
    <mergeCell ref="A29:C34"/>
    <mergeCell ref="D34:U34"/>
    <mergeCell ref="D30:D31"/>
    <mergeCell ref="AC28:AD28"/>
    <mergeCell ref="Y23:AB23"/>
    <mergeCell ref="Y24:AB24"/>
    <mergeCell ref="AC23:AD23"/>
    <mergeCell ref="Y27:AB27"/>
    <mergeCell ref="AC24:AD24"/>
    <mergeCell ref="AC27:AD27"/>
    <mergeCell ref="U10:W10"/>
    <mergeCell ref="Y14:AD14"/>
    <mergeCell ref="K18:AD18"/>
    <mergeCell ref="K19:M19"/>
    <mergeCell ref="N19:T19"/>
    <mergeCell ref="U19:W19"/>
    <mergeCell ref="X19:AD19"/>
    <mergeCell ref="Y15:AD15"/>
    <mergeCell ref="K15:X15"/>
    <mergeCell ref="AC11:AD11"/>
    <mergeCell ref="U11:AB11"/>
    <mergeCell ref="A11:T11"/>
    <mergeCell ref="A12:AD12"/>
    <mergeCell ref="A13:AD13"/>
    <mergeCell ref="K14:X14"/>
    <mergeCell ref="A14:C20"/>
    <mergeCell ref="D14:J14"/>
    <mergeCell ref="D15:J15"/>
    <mergeCell ref="D16:J16"/>
    <mergeCell ref="D17:J18"/>
    <mergeCell ref="O17:P17"/>
    <mergeCell ref="R17:T17"/>
    <mergeCell ref="Y22:AD22"/>
    <mergeCell ref="D25:D27"/>
    <mergeCell ref="K16:AD16"/>
    <mergeCell ref="AC26:AD26"/>
    <mergeCell ref="E25:AD25"/>
    <mergeCell ref="Y26:AB26"/>
    <mergeCell ref="N26:O26"/>
    <mergeCell ref="E26:M26"/>
    <mergeCell ref="D19:J19"/>
    <mergeCell ref="V22:X22"/>
    <mergeCell ref="V23:X23"/>
    <mergeCell ref="V24:X24"/>
    <mergeCell ref="V26:X26"/>
    <mergeCell ref="E23:U23"/>
    <mergeCell ref="E24:U24"/>
    <mergeCell ref="Q26:U26"/>
    <mergeCell ref="V27:X27"/>
    <mergeCell ref="Q27:U27"/>
    <mergeCell ref="AE29:AO29"/>
    <mergeCell ref="Y29:AB29"/>
    <mergeCell ref="Y33:AB33"/>
    <mergeCell ref="AC32:AD32"/>
    <mergeCell ref="Y32:AB32"/>
    <mergeCell ref="AC33:AD33"/>
    <mergeCell ref="E30:AD30"/>
    <mergeCell ref="P31:Q31"/>
    <mergeCell ref="E29:U29"/>
    <mergeCell ref="E32:U32"/>
    <mergeCell ref="E33:U33"/>
    <mergeCell ref="AC29:AD29"/>
    <mergeCell ref="V32:X32"/>
    <mergeCell ref="V33:X33"/>
    <mergeCell ref="A2:AD2"/>
    <mergeCell ref="N10:T10"/>
    <mergeCell ref="X8:AD8"/>
    <mergeCell ref="X9:AD9"/>
    <mergeCell ref="X10:AD10"/>
    <mergeCell ref="K7:AD7"/>
    <mergeCell ref="O6:P6"/>
    <mergeCell ref="R6:T6"/>
    <mergeCell ref="D6:J7"/>
    <mergeCell ref="D8:J8"/>
    <mergeCell ref="D9:J9"/>
    <mergeCell ref="D10:J10"/>
    <mergeCell ref="K4:AD4"/>
    <mergeCell ref="K5:AD5"/>
    <mergeCell ref="N8:T8"/>
    <mergeCell ref="N9:T9"/>
    <mergeCell ref="D4:J4"/>
    <mergeCell ref="A4:C10"/>
    <mergeCell ref="D5:J5"/>
    <mergeCell ref="K8:M8"/>
    <mergeCell ref="K9:M9"/>
    <mergeCell ref="K10:M10"/>
    <mergeCell ref="U8:W8"/>
    <mergeCell ref="U9:W9"/>
  </mergeCells>
  <phoneticPr fontId="1"/>
  <pageMargins left="0.7" right="0.7" top="0.75" bottom="0.75" header="0.3" footer="0.3"/>
  <pageSetup paperSize="9" scale="87" fitToHeight="0" orientation="portrait" r:id="rId1"/>
  <rowBreaks count="1" manualBreakCount="1">
    <brk id="35" max="29"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リスト!$A$3:$A$5</xm:f>
          </x14:formula1>
          <xm:sqref>K16 K40 K64 K88 K112</xm:sqref>
        </x14:dataValidation>
        <x14:dataValidation type="list" allowBlank="1" showInputMessage="1" showErrorMessage="1" xr:uid="{00000000-0002-0000-0000-000001000000}">
          <x14:formula1>
            <xm:f>リスト!$B$3:$B$4</xm:f>
          </x14:formula1>
          <xm:sqref>V26:V27 V23:V24 V29 V31:V33 K20 V50:V51 V47:V48 V53 V55:V57 K44 V74:V75 V71:V72 V77 V79:V81 K68 V98:V99 V95:V96 V101 V103:V105 K92 V122:V123 V119:V120 V125 V127:V129 K116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3"/>
  <sheetViews>
    <sheetView view="pageBreakPreview" zoomScale="85" zoomScaleNormal="94" zoomScaleSheetLayoutView="85" workbookViewId="0">
      <selection activeCell="C18" sqref="C18"/>
    </sheetView>
  </sheetViews>
  <sheetFormatPr defaultRowHeight="18" x14ac:dyDescent="0.45"/>
  <cols>
    <col min="1" max="1" width="114.5" style="2" customWidth="1"/>
    <col min="2" max="2" width="8.796875" style="2" customWidth="1"/>
    <col min="3" max="16384" width="8.796875" style="2"/>
  </cols>
  <sheetData>
    <row r="1" spans="1:6" x14ac:dyDescent="0.45">
      <c r="A1" s="20" t="s">
        <v>58</v>
      </c>
    </row>
    <row r="2" spans="1:6" x14ac:dyDescent="0.45">
      <c r="A2" s="1" t="s">
        <v>29</v>
      </c>
    </row>
    <row r="3" spans="1:6" x14ac:dyDescent="0.45">
      <c r="A3" s="3" t="s">
        <v>25</v>
      </c>
    </row>
    <row r="4" spans="1:6" x14ac:dyDescent="0.45">
      <c r="A4" s="11" t="s">
        <v>26</v>
      </c>
    </row>
    <row r="5" spans="1:6" ht="54" x14ac:dyDescent="0.45">
      <c r="A5" s="10" t="s">
        <v>32</v>
      </c>
    </row>
    <row r="6" spans="1:6" ht="54" x14ac:dyDescent="0.45">
      <c r="A6" s="4" t="s">
        <v>33</v>
      </c>
    </row>
    <row r="7" spans="1:6" x14ac:dyDescent="0.45">
      <c r="A7" s="11" t="s">
        <v>27</v>
      </c>
    </row>
    <row r="8" spans="1:6" ht="72" x14ac:dyDescent="0.45">
      <c r="A8" s="13" t="s">
        <v>34</v>
      </c>
    </row>
    <row r="9" spans="1:6" ht="72" x14ac:dyDescent="0.45">
      <c r="A9" s="6" t="s">
        <v>35</v>
      </c>
    </row>
    <row r="10" spans="1:6" x14ac:dyDescent="0.45">
      <c r="A10" s="11" t="s">
        <v>28</v>
      </c>
      <c r="F10" s="1"/>
    </row>
    <row r="11" spans="1:6" ht="90" x14ac:dyDescent="0.45">
      <c r="A11" s="4" t="s">
        <v>36</v>
      </c>
    </row>
    <row r="12" spans="1:6" x14ac:dyDescent="0.45">
      <c r="A12" s="7" t="s">
        <v>16</v>
      </c>
      <c r="F12" s="1"/>
    </row>
    <row r="13" spans="1:6" x14ac:dyDescent="0.45">
      <c r="A13" s="8" t="s">
        <v>17</v>
      </c>
    </row>
    <row r="14" spans="1:6" ht="72" x14ac:dyDescent="0.45">
      <c r="A14" s="9" t="s">
        <v>37</v>
      </c>
    </row>
    <row r="15" spans="1:6" x14ac:dyDescent="0.45">
      <c r="A15" s="11" t="s">
        <v>18</v>
      </c>
    </row>
    <row r="16" spans="1:6" ht="54" x14ac:dyDescent="0.45">
      <c r="A16" s="10" t="s">
        <v>38</v>
      </c>
    </row>
    <row r="17" spans="1:1" ht="54" x14ac:dyDescent="0.45">
      <c r="A17" s="4" t="s">
        <v>39</v>
      </c>
    </row>
    <row r="18" spans="1:1" x14ac:dyDescent="0.45">
      <c r="A18" s="11" t="s">
        <v>19</v>
      </c>
    </row>
    <row r="19" spans="1:1" ht="72.599999999999994" customHeight="1" x14ac:dyDescent="0.45">
      <c r="A19" s="10" t="s">
        <v>40</v>
      </c>
    </row>
    <row r="20" spans="1:1" ht="108" x14ac:dyDescent="0.45">
      <c r="A20" s="5" t="s">
        <v>41</v>
      </c>
    </row>
    <row r="21" spans="1:1" ht="108" x14ac:dyDescent="0.45">
      <c r="A21" s="4" t="s">
        <v>30</v>
      </c>
    </row>
    <row r="22" spans="1:1" x14ac:dyDescent="0.45">
      <c r="A22" s="11" t="s">
        <v>20</v>
      </c>
    </row>
    <row r="23" spans="1:1" ht="54" x14ac:dyDescent="0.45">
      <c r="A23" s="12" t="s">
        <v>31</v>
      </c>
    </row>
  </sheetData>
  <phoneticPr fontId="1"/>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workbookViewId="0">
      <selection activeCell="A33" sqref="A33"/>
    </sheetView>
  </sheetViews>
  <sheetFormatPr defaultRowHeight="18" x14ac:dyDescent="0.45"/>
  <cols>
    <col min="1" max="1" width="35.8984375" customWidth="1"/>
  </cols>
  <sheetData>
    <row r="1" spans="1:2" x14ac:dyDescent="0.45">
      <c r="A1" t="s">
        <v>24</v>
      </c>
      <c r="B1" t="s">
        <v>63</v>
      </c>
    </row>
    <row r="3" spans="1:2" x14ac:dyDescent="0.45">
      <c r="A3" t="s">
        <v>21</v>
      </c>
      <c r="B3" t="s">
        <v>64</v>
      </c>
    </row>
    <row r="4" spans="1:2" x14ac:dyDescent="0.45">
      <c r="A4" t="s">
        <v>22</v>
      </c>
      <c r="B4" t="s">
        <v>65</v>
      </c>
    </row>
    <row r="5" spans="1:2" x14ac:dyDescent="0.45">
      <c r="A5" t="s">
        <v>23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見込額（修正後）</vt:lpstr>
      <vt:lpstr>（別紙）事業詳細・補助対象経費例</vt:lpstr>
      <vt:lpstr>リスト</vt:lpstr>
      <vt:lpstr>'見込額（修正後）'!Print_Area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2025-11-06T08:32:53Z</dcterms:modified>
</cp:coreProperties>
</file>